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14" firstSheet="4" activeTab="4"/>
  </bookViews>
  <sheets>
    <sheet name="表1收支预算总表" sheetId="1" r:id="rId1"/>
    <sheet name="表2收入预算总表" sheetId="2" r:id="rId2"/>
    <sheet name="表3支出预算总表" sheetId="3" r:id="rId3"/>
    <sheet name="表4财政拨款支出表" sheetId="4" r:id="rId4"/>
    <sheet name="表5一般公共功能表" sheetId="5" r:id="rId5"/>
    <sheet name="表6一般公共经济表" sheetId="6" r:id="rId6"/>
    <sheet name="表7一般公共基本支出表" sheetId="7" r:id="rId7"/>
    <sheet name="表8基金预算支出表" sheetId="8" r:id="rId8"/>
    <sheet name="表9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<sst xmlns="http://schemas.openxmlformats.org/spreadsheetml/2006/main" count="569" uniqueCount="192">
  <si>
    <t xml:space="preserve">  会议费</t>
  </si>
  <si>
    <t>08</t>
  </si>
  <si>
    <t>04</t>
  </si>
  <si>
    <t xml:space="preserve">  机关事业单位基本养老保险缴费</t>
  </si>
  <si>
    <t xml:space="preserve">    210</t>
  </si>
  <si>
    <t xml:space="preserve">    行政运行（检察）</t>
  </si>
  <si>
    <t xml:space="preserve">    六、科学技术支出</t>
  </si>
  <si>
    <t xml:space="preserve">    二十六、债务还本支出</t>
  </si>
  <si>
    <t>支出功能分类科目编码</t>
  </si>
  <si>
    <t>对个人和家庭的补助</t>
  </si>
  <si>
    <t>罚没收入</t>
  </si>
  <si>
    <t>其中：(1)公务用车运行维护费</t>
  </si>
  <si>
    <t xml:space="preserve">    二十一、粮油物资储备支出</t>
  </si>
  <si>
    <t xml:space="preserve">    十五、资源勘探信息等支出</t>
  </si>
  <si>
    <t xml:space="preserve">    十、医疗卫生与计划生育支出</t>
  </si>
  <si>
    <t xml:space="preserve">  电费</t>
  </si>
  <si>
    <t>单位：元</t>
  </si>
  <si>
    <t>17</t>
  </si>
  <si>
    <t>99</t>
  </si>
  <si>
    <t>13</t>
  </si>
  <si>
    <t xml:space="preserve">         行政事业性收费收入</t>
  </si>
  <si>
    <t>基本支出</t>
  </si>
  <si>
    <t xml:space="preserve">    三、国防支出</t>
  </si>
  <si>
    <t>支出经济分类科目编码</t>
  </si>
  <si>
    <t>一般公共预算拨款</t>
  </si>
  <si>
    <t xml:space="preserve">    七、文化体育与传媒支出</t>
  </si>
  <si>
    <t>26</t>
  </si>
  <si>
    <t xml:space="preserve">  02</t>
  </si>
  <si>
    <t>医疗卫生与计划生育支出</t>
  </si>
  <si>
    <t>项             目</t>
  </si>
  <si>
    <t>一、一般公共预算拨款</t>
  </si>
  <si>
    <t xml:space="preserve">  住房改革支出</t>
  </si>
  <si>
    <t>专项收入</t>
  </si>
  <si>
    <t>支　　　出　　　总　　　计</t>
  </si>
  <si>
    <t xml:space="preserve">    行政单位医疗</t>
  </si>
  <si>
    <t>其他资本性支出</t>
  </si>
  <si>
    <t>表六：一般公共预算支出表（按经济科目分类）</t>
  </si>
  <si>
    <t xml:space="preserve">    二十七、债务付息支出</t>
  </si>
  <si>
    <t>表一：部门收支总表</t>
  </si>
  <si>
    <t xml:space="preserve">  生活补助</t>
  </si>
  <si>
    <t>39</t>
  </si>
  <si>
    <t xml:space="preserve">  11</t>
  </si>
  <si>
    <t>31</t>
  </si>
  <si>
    <t xml:space="preserve">    八、社会保障就业支出</t>
  </si>
  <si>
    <t xml:space="preserve">    221</t>
  </si>
  <si>
    <t xml:space="preserve">  培训费</t>
  </si>
  <si>
    <t>合计</t>
  </si>
  <si>
    <t xml:space="preserve">    机关事业单位基本养老保险缴费支出</t>
  </si>
  <si>
    <t>208</t>
  </si>
  <si>
    <t>204</t>
  </si>
  <si>
    <t>表二：部门收入总表</t>
  </si>
  <si>
    <t xml:space="preserve">  302</t>
  </si>
  <si>
    <t>03</t>
  </si>
  <si>
    <t>07</t>
  </si>
  <si>
    <t>3.公务用车费</t>
  </si>
  <si>
    <t>303</t>
  </si>
  <si>
    <t xml:space="preserve">  退休费</t>
  </si>
  <si>
    <t>科目名称</t>
  </si>
  <si>
    <t>政府性基金预算拨款</t>
  </si>
  <si>
    <t>二、政府性基金预算拨款</t>
  </si>
  <si>
    <t>四、转移性收入</t>
  </si>
  <si>
    <t>支                  出</t>
  </si>
  <si>
    <t>14</t>
  </si>
  <si>
    <t>行政事业性收费收入</t>
  </si>
  <si>
    <t xml:space="preserve">    二十三、预备费</t>
  </si>
  <si>
    <t xml:space="preserve">    二十、住房保障支出</t>
  </si>
  <si>
    <t xml:space="preserve">  公务用车运行维护费</t>
  </si>
  <si>
    <t xml:space="preserve">  劳务费</t>
  </si>
  <si>
    <t xml:space="preserve">    208</t>
  </si>
  <si>
    <t xml:space="preserve">    204</t>
  </si>
  <si>
    <t>表七：一般公共预算基本支出表</t>
  </si>
  <si>
    <t>310</t>
  </si>
  <si>
    <t>项目</t>
  </si>
  <si>
    <t xml:space="preserve">  水费</t>
  </si>
  <si>
    <t>221</t>
  </si>
  <si>
    <t xml:space="preserve">  行政事业单位医疗</t>
  </si>
  <si>
    <t>表八：政府性基金预算支出表</t>
  </si>
  <si>
    <t xml:space="preserve">    其他检察支出</t>
  </si>
  <si>
    <t xml:space="preserve">    十八、援助其他地方支出</t>
  </si>
  <si>
    <t xml:space="preserve">    四、公共安全支出</t>
  </si>
  <si>
    <t>收            入</t>
  </si>
  <si>
    <t xml:space="preserve">  05</t>
  </si>
  <si>
    <t>类</t>
  </si>
  <si>
    <t xml:space="preserve">    机关服务（检察）</t>
  </si>
  <si>
    <t xml:space="preserve">  物业管理费</t>
  </si>
  <si>
    <t>表三：部门支出总表</t>
  </si>
  <si>
    <t xml:space="preserve">  其他工资福利支出</t>
  </si>
  <si>
    <t>公共安全支出</t>
  </si>
  <si>
    <t>本  年  支  出  合  计</t>
  </si>
  <si>
    <t>210</t>
  </si>
  <si>
    <t xml:space="preserve">  办公费</t>
  </si>
  <si>
    <t>经费拨款(补助)</t>
  </si>
  <si>
    <t>其中：一般公共预算拨款</t>
  </si>
  <si>
    <t xml:space="preserve">  其他商品和服务支出</t>
  </si>
  <si>
    <t>国有资源(资产)有偿使用收入</t>
  </si>
  <si>
    <t>预算数</t>
  </si>
  <si>
    <t xml:space="preserve">  津贴补贴</t>
  </si>
  <si>
    <t xml:space="preserve">    十二、城乡社区支出</t>
  </si>
  <si>
    <t xml:space="preserve">         国有资源(资产)有偿使用收入</t>
  </si>
  <si>
    <t>转移性收入</t>
  </si>
  <si>
    <t xml:space="preserve">    十七、金融支出</t>
  </si>
  <si>
    <t xml:space="preserve">    五、教育支出</t>
  </si>
  <si>
    <t xml:space="preserve">    一般行政管理事务（检察）</t>
  </si>
  <si>
    <t xml:space="preserve">  301</t>
  </si>
  <si>
    <t>06</t>
  </si>
  <si>
    <t xml:space="preserve">  208</t>
  </si>
  <si>
    <t xml:space="preserve">  204</t>
  </si>
  <si>
    <t xml:space="preserve">   </t>
  </si>
  <si>
    <t>02</t>
  </si>
  <si>
    <t>单位名称：广西壮族自治区梧州市人民检察院</t>
  </si>
  <si>
    <t xml:space="preserve">  信息网络及软件购置更新(资本)</t>
  </si>
  <si>
    <t>302</t>
  </si>
  <si>
    <t>工资福利支出</t>
  </si>
  <si>
    <t>小计</t>
  </si>
  <si>
    <t>项                    目</t>
  </si>
  <si>
    <t>上年结余收入</t>
  </si>
  <si>
    <t>备注</t>
  </si>
  <si>
    <t xml:space="preserve">  行政事业单位离退休</t>
  </si>
  <si>
    <t xml:space="preserve">  其他社会保障缴费</t>
  </si>
  <si>
    <t>11</t>
  </si>
  <si>
    <t>15</t>
  </si>
  <si>
    <t>项目支出</t>
  </si>
  <si>
    <t xml:space="preserve">  工会经费</t>
  </si>
  <si>
    <t>五、上年结余收入</t>
  </si>
  <si>
    <t xml:space="preserve">    十六、商业服务业等支出</t>
  </si>
  <si>
    <t xml:space="preserve">    二十五、转移性支出</t>
  </si>
  <si>
    <t xml:space="preserve">    二十二、国有资本经营预算支出</t>
  </si>
  <si>
    <t>28</t>
  </si>
  <si>
    <t>**</t>
  </si>
  <si>
    <t>2.公务接待费</t>
  </si>
  <si>
    <t xml:space="preserve">  04</t>
  </si>
  <si>
    <t>商品和服务支出</t>
  </si>
  <si>
    <t>支出经济分类科目名称</t>
  </si>
  <si>
    <t>纳入一般公共预算管理的非税收入安排的资金</t>
  </si>
  <si>
    <t>本  年  收  入  合  计</t>
  </si>
  <si>
    <t xml:space="preserve">    其中：专项收入</t>
  </si>
  <si>
    <t>项</t>
  </si>
  <si>
    <t>社会保障和就业支出</t>
  </si>
  <si>
    <t xml:space="preserve">  公务接待费</t>
  </si>
  <si>
    <t>本年预算数（全口径）</t>
  </si>
  <si>
    <t>款</t>
  </si>
  <si>
    <t>支出功能分类科目名称</t>
  </si>
  <si>
    <t>09</t>
  </si>
  <si>
    <t>05</t>
  </si>
  <si>
    <t>收      入      总      计</t>
  </si>
  <si>
    <t>01</t>
  </si>
  <si>
    <t>301</t>
  </si>
  <si>
    <t xml:space="preserve">  住房公积金</t>
  </si>
  <si>
    <t xml:space="preserve">  检察</t>
  </si>
  <si>
    <t>三、上年结余收入</t>
  </si>
  <si>
    <t>总计</t>
  </si>
  <si>
    <t>其他非税收入</t>
  </si>
  <si>
    <t>三、纳入财政专户管理的事业收入</t>
  </si>
  <si>
    <t>表四：财政拨款收支总表</t>
  </si>
  <si>
    <t xml:space="preserve">  210</t>
  </si>
  <si>
    <t xml:space="preserve">    十四、交通运输支出</t>
  </si>
  <si>
    <t>16</t>
  </si>
  <si>
    <t>住房保障支出</t>
  </si>
  <si>
    <t xml:space="preserve">  基本工资</t>
  </si>
  <si>
    <t xml:space="preserve">    二十九、结转下年</t>
  </si>
  <si>
    <t xml:space="preserve">    九、社会保险基金支出</t>
  </si>
  <si>
    <t>1.因公出国(境)费用</t>
  </si>
  <si>
    <t xml:space="preserve">    二十八、债务发行费用支出</t>
  </si>
  <si>
    <t xml:space="preserve">    执行监督</t>
  </si>
  <si>
    <t xml:space="preserve">    二、外交支出</t>
  </si>
  <si>
    <t xml:space="preserve">  221</t>
  </si>
  <si>
    <t xml:space="preserve">  2、纳入一般公共预算管理的非税收入</t>
  </si>
  <si>
    <t xml:space="preserve">  邮电费</t>
  </si>
  <si>
    <t xml:space="preserve">         罚没收入</t>
  </si>
  <si>
    <t xml:space="preserve">    十三、农林水支出</t>
  </si>
  <si>
    <t xml:space="preserve">  310</t>
  </si>
  <si>
    <t xml:space="preserve">         其他非税收入</t>
  </si>
  <si>
    <t xml:space="preserve">      (2)公务用车购置费</t>
  </si>
  <si>
    <t xml:space="preserve">  印刷费</t>
  </si>
  <si>
    <t xml:space="preserve">    十一、节能环保支出</t>
  </si>
  <si>
    <t xml:space="preserve">  维修(护)费</t>
  </si>
  <si>
    <t xml:space="preserve">    检察</t>
  </si>
  <si>
    <t xml:space="preserve">    十九、国土海洋气象等支出</t>
  </si>
  <si>
    <t xml:space="preserve">  差旅费</t>
  </si>
  <si>
    <t xml:space="preserve">    二十四、其他支出</t>
  </si>
  <si>
    <t xml:space="preserve">    一、一般公共服务支出</t>
  </si>
  <si>
    <t xml:space="preserve">  租赁费</t>
  </si>
  <si>
    <t xml:space="preserve">  其他交通费用</t>
  </si>
  <si>
    <t xml:space="preserve">  1、经费拨款(补助)</t>
  </si>
  <si>
    <t xml:space="preserve">  303</t>
  </si>
  <si>
    <t>纳入财政专户管理的事业收入</t>
  </si>
  <si>
    <t>科目编码</t>
  </si>
  <si>
    <t xml:space="preserve">  奖金</t>
  </si>
  <si>
    <t xml:space="preserve">    住房公积金</t>
  </si>
  <si>
    <t>说明：梧州市人民检察院没有政府性基金预算拨款收入，也没有政府性基金预算拨款支出，故本表无数据</t>
  </si>
  <si>
    <t>表五：一般公共预算支出表（按功能科目分类）</t>
  </si>
  <si>
    <t>表九：2017年“三公”经费支出表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</si>
</sst>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#,##0.0_ "/>
    <numFmt numFmtId="183" formatCode="00"/>
    <numFmt numFmtId="184" formatCode="* #,##0.00;* \-#,##0.00;* &quot;&quot;??;@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0" fillId="0" borderId="12" xfId="0" applyNumberFormat="1" applyFill="1" applyBorder="1" applyAlignment="1">
      <alignment/>
    </xf>
    <xf numFmtId="181" fontId="4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4" fontId="4" fillId="0" borderId="17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47.33203125" style="0" customWidth="1"/>
    <col min="2" max="2" width="13.66015625" style="0" customWidth="1"/>
    <col min="3" max="3" width="39.5" style="0" customWidth="1"/>
    <col min="4" max="4" width="13.66015625" style="0" customWidth="1"/>
    <col min="5" max="160" width="6.66015625" style="0" customWidth="1"/>
    <col min="161" max="254" width="6.83203125" style="0" customWidth="1"/>
  </cols>
  <sheetData>
    <row r="1" spans="1:254" ht="18" customHeight="1">
      <c r="A1" s="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4" customHeight="1">
      <c r="A2" s="90" t="s">
        <v>38</v>
      </c>
      <c r="B2" s="90"/>
      <c r="C2" s="90"/>
      <c r="D2" s="9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>
      <c r="A3" s="65" t="s">
        <v>109</v>
      </c>
      <c r="B3" s="1"/>
      <c r="C3" s="1"/>
      <c r="D3" s="1" t="s">
        <v>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5" customHeight="1">
      <c r="A4" s="89" t="s">
        <v>80</v>
      </c>
      <c r="B4" s="89"/>
      <c r="C4" s="89" t="s">
        <v>61</v>
      </c>
      <c r="D4" s="8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" customHeight="1">
      <c r="A5" s="5" t="s">
        <v>114</v>
      </c>
      <c r="B5" s="8" t="s">
        <v>95</v>
      </c>
      <c r="C5" s="9" t="s">
        <v>29</v>
      </c>
      <c r="D5" s="9" t="s">
        <v>95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15" customHeight="1">
      <c r="A6" s="10" t="s">
        <v>30</v>
      </c>
      <c r="B6" s="11">
        <f>B7+B8</f>
        <v>16247633</v>
      </c>
      <c r="C6" s="12" t="s">
        <v>180</v>
      </c>
      <c r="D6" s="17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5" customHeight="1">
      <c r="A7" s="13" t="s">
        <v>183</v>
      </c>
      <c r="B7" s="17">
        <v>16108633</v>
      </c>
      <c r="C7" s="14" t="s">
        <v>164</v>
      </c>
      <c r="D7" s="17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15" customHeight="1">
      <c r="A8" s="15" t="s">
        <v>166</v>
      </c>
      <c r="B8" s="16">
        <f>B9+B10+B11+B12+B13</f>
        <v>139000</v>
      </c>
      <c r="C8" s="12" t="s">
        <v>22</v>
      </c>
      <c r="D8" s="17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5" customHeight="1">
      <c r="A9" s="12" t="s">
        <v>135</v>
      </c>
      <c r="B9" s="11">
        <v>0</v>
      </c>
      <c r="C9" s="14" t="s">
        <v>79</v>
      </c>
      <c r="D9" s="17">
        <v>13837337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5" customHeight="1">
      <c r="A10" s="12" t="s">
        <v>20</v>
      </c>
      <c r="B10" s="11">
        <v>0</v>
      </c>
      <c r="C10" s="14" t="s">
        <v>101</v>
      </c>
      <c r="D10" s="17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ht="15" customHeight="1">
      <c r="A11" s="13" t="s">
        <v>168</v>
      </c>
      <c r="B11" s="11">
        <v>0</v>
      </c>
      <c r="C11" s="14" t="s">
        <v>6</v>
      </c>
      <c r="D11" s="17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15" customHeight="1">
      <c r="A12" s="12" t="s">
        <v>98</v>
      </c>
      <c r="B12" s="17">
        <v>139000</v>
      </c>
      <c r="C12" s="14" t="s">
        <v>25</v>
      </c>
      <c r="D12" s="17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5" customHeight="1">
      <c r="A13" s="12" t="s">
        <v>171</v>
      </c>
      <c r="B13" s="21">
        <v>0</v>
      </c>
      <c r="C13" s="14" t="s">
        <v>43</v>
      </c>
      <c r="D13" s="17">
        <v>1372593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ht="15" customHeight="1">
      <c r="A14" s="13" t="s">
        <v>59</v>
      </c>
      <c r="B14" s="16">
        <v>0</v>
      </c>
      <c r="C14" s="14" t="s">
        <v>160</v>
      </c>
      <c r="D14" s="17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ht="15" customHeight="1">
      <c r="A15" s="13" t="s">
        <v>152</v>
      </c>
      <c r="B15" s="11">
        <v>0</v>
      </c>
      <c r="C15" s="14" t="s">
        <v>14</v>
      </c>
      <c r="D15" s="17">
        <v>529392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ht="15" customHeight="1">
      <c r="A16" s="13" t="s">
        <v>60</v>
      </c>
      <c r="B16" s="17"/>
      <c r="C16" s="14" t="s">
        <v>174</v>
      </c>
      <c r="D16" s="17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ht="15" customHeight="1">
      <c r="A17" s="12"/>
      <c r="B17" s="43"/>
      <c r="C17" s="14" t="s">
        <v>97</v>
      </c>
      <c r="D17" s="17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15" customHeight="1">
      <c r="A18" s="12"/>
      <c r="B18" s="43"/>
      <c r="C18" s="14" t="s">
        <v>169</v>
      </c>
      <c r="D18" s="17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15" customHeight="1">
      <c r="A19" s="12"/>
      <c r="B19" s="43"/>
      <c r="C19" s="14" t="s">
        <v>155</v>
      </c>
      <c r="D19" s="17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5" customHeight="1">
      <c r="A20" s="12"/>
      <c r="B20" s="43"/>
      <c r="C20" s="14" t="s">
        <v>13</v>
      </c>
      <c r="D20" s="17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15" customHeight="1">
      <c r="A21" s="15"/>
      <c r="B21" s="42"/>
      <c r="C21" s="12" t="s">
        <v>124</v>
      </c>
      <c r="D21" s="17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15" customHeight="1">
      <c r="A22" s="10"/>
      <c r="B22" s="17"/>
      <c r="C22" s="12" t="s">
        <v>100</v>
      </c>
      <c r="D22" s="17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5" customHeight="1">
      <c r="A23" s="10"/>
      <c r="B23" s="17"/>
      <c r="C23" s="12" t="s">
        <v>78</v>
      </c>
      <c r="D23" s="17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15" customHeight="1">
      <c r="A24" s="10"/>
      <c r="B24" s="17"/>
      <c r="C24" s="12" t="s">
        <v>177</v>
      </c>
      <c r="D24" s="16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15" customHeight="1">
      <c r="A25" s="18"/>
      <c r="B25" s="19"/>
      <c r="C25" s="12" t="s">
        <v>65</v>
      </c>
      <c r="D25" s="11">
        <v>1141766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15" customHeight="1">
      <c r="A26" s="18"/>
      <c r="B26" s="19"/>
      <c r="C26" s="12" t="s">
        <v>12</v>
      </c>
      <c r="D26" s="11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15" customHeight="1">
      <c r="A27" s="18"/>
      <c r="B27" s="19"/>
      <c r="C27" s="12" t="s">
        <v>126</v>
      </c>
      <c r="D27" s="11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15" customHeight="1">
      <c r="A28" s="18"/>
      <c r="B28" s="19"/>
      <c r="C28" s="12" t="s">
        <v>64</v>
      </c>
      <c r="D28" s="1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15" customHeight="1">
      <c r="A29" s="10"/>
      <c r="B29" s="17"/>
      <c r="C29" s="12" t="s">
        <v>179</v>
      </c>
      <c r="D29" s="16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15" customHeight="1">
      <c r="A30" s="10"/>
      <c r="B30" s="17"/>
      <c r="C30" s="12" t="s">
        <v>125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15" customHeight="1">
      <c r="A31" s="10"/>
      <c r="B31" s="17"/>
      <c r="C31" s="12" t="s">
        <v>7</v>
      </c>
      <c r="D31" s="21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5" customHeight="1">
      <c r="A32" s="10"/>
      <c r="B32" s="17"/>
      <c r="C32" s="12" t="s">
        <v>37</v>
      </c>
      <c r="D32" s="21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5" customHeight="1">
      <c r="A33" s="10"/>
      <c r="B33" s="17"/>
      <c r="C33" s="58" t="s">
        <v>162</v>
      </c>
      <c r="D33" s="21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15" customHeight="1">
      <c r="A34" s="20" t="s">
        <v>134</v>
      </c>
      <c r="B34" s="11">
        <f>B6+B14+B15+B16</f>
        <v>16247633</v>
      </c>
      <c r="C34" s="20" t="s">
        <v>88</v>
      </c>
      <c r="D34" s="21">
        <f>SUM(D6:D33)</f>
        <v>16881088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ht="15" customHeight="1">
      <c r="A35" s="12" t="s">
        <v>123</v>
      </c>
      <c r="B35" s="17">
        <v>633455</v>
      </c>
      <c r="C35" s="63" t="s">
        <v>159</v>
      </c>
      <c r="D35" s="1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ht="15" customHeight="1">
      <c r="A36" s="20" t="s">
        <v>144</v>
      </c>
      <c r="B36" s="17">
        <f>B34+B35</f>
        <v>16881088</v>
      </c>
      <c r="C36" s="20" t="s">
        <v>33</v>
      </c>
      <c r="D36" s="17">
        <f>D34+D35</f>
        <v>16881088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8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ht="19.5" customHeight="1">
      <c r="A38" s="6"/>
      <c r="B38" s="5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ht="19.5" customHeight="1">
      <c r="A39" s="24"/>
      <c r="B39" s="5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</sheetData>
  <sheetProtection/>
  <mergeCells count="3">
    <mergeCell ref="A4:B4"/>
    <mergeCell ref="C4:D4"/>
    <mergeCell ref="A2:D2"/>
  </mergeCells>
  <printOptions horizontalCentered="1" verticalCentered="1"/>
  <pageMargins left="0.3937007874015748" right="0.3937007874015748" top="0.3937007874015748" bottom="0.3937007874015748" header="0.3937007874015748" footer="0.3937007874015748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5"/>
  <sheetViews>
    <sheetView showGridLines="0" showZeros="0" zoomScalePageLayoutView="0" workbookViewId="0" topLeftCell="A4">
      <selection activeCell="I15" sqref="I15"/>
    </sheetView>
  </sheetViews>
  <sheetFormatPr defaultColWidth="9.16015625" defaultRowHeight="12.75" customHeight="1"/>
  <cols>
    <col min="1" max="1" width="9.33203125" style="0" customWidth="1"/>
    <col min="2" max="2" width="8.33203125" style="0" customWidth="1"/>
    <col min="3" max="3" width="6.83203125" style="0" customWidth="1"/>
    <col min="4" max="4" width="34" style="0" customWidth="1"/>
    <col min="5" max="17" width="13.66015625" style="0" customWidth="1"/>
    <col min="18" max="236" width="6.66015625" style="0" customWidth="1"/>
  </cols>
  <sheetData>
    <row r="1" spans="1:236" ht="10.5" customHeight="1">
      <c r="A1" s="48"/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ht="25.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</row>
    <row r="3" spans="1:236" ht="18" customHeight="1">
      <c r="A3" s="72" t="s">
        <v>109</v>
      </c>
      <c r="B3" s="1"/>
      <c r="C3" s="1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 t="s">
        <v>16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</row>
    <row r="4" spans="1:236" ht="12" customHeight="1">
      <c r="A4" s="95" t="s">
        <v>186</v>
      </c>
      <c r="B4" s="95"/>
      <c r="C4" s="95"/>
      <c r="D4" s="89" t="s">
        <v>57</v>
      </c>
      <c r="E4" s="96" t="s">
        <v>150</v>
      </c>
      <c r="F4" s="93" t="s">
        <v>24</v>
      </c>
      <c r="G4" s="93"/>
      <c r="H4" s="93"/>
      <c r="I4" s="93"/>
      <c r="J4" s="93"/>
      <c r="K4" s="93"/>
      <c r="L4" s="93"/>
      <c r="M4" s="93"/>
      <c r="N4" s="91" t="s">
        <v>58</v>
      </c>
      <c r="O4" s="93" t="s">
        <v>185</v>
      </c>
      <c r="P4" s="92" t="s">
        <v>99</v>
      </c>
      <c r="Q4" s="94" t="s">
        <v>115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 ht="12" customHeight="1">
      <c r="A5" s="95" t="s">
        <v>82</v>
      </c>
      <c r="B5" s="95" t="s">
        <v>140</v>
      </c>
      <c r="C5" s="95" t="s">
        <v>136</v>
      </c>
      <c r="D5" s="89"/>
      <c r="E5" s="96"/>
      <c r="F5" s="93" t="s">
        <v>46</v>
      </c>
      <c r="G5" s="93" t="s">
        <v>91</v>
      </c>
      <c r="H5" s="93" t="s">
        <v>133</v>
      </c>
      <c r="I5" s="93"/>
      <c r="J5" s="93"/>
      <c r="K5" s="93"/>
      <c r="L5" s="93"/>
      <c r="M5" s="93"/>
      <c r="N5" s="91"/>
      <c r="O5" s="93"/>
      <c r="P5" s="92"/>
      <c r="Q5" s="9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ht="50.25" customHeight="1">
      <c r="A6" s="95"/>
      <c r="B6" s="95"/>
      <c r="C6" s="95"/>
      <c r="D6" s="89"/>
      <c r="E6" s="96"/>
      <c r="F6" s="93"/>
      <c r="G6" s="93"/>
      <c r="H6" s="52" t="s">
        <v>113</v>
      </c>
      <c r="I6" s="52" t="s">
        <v>32</v>
      </c>
      <c r="J6" s="52" t="s">
        <v>63</v>
      </c>
      <c r="K6" s="52" t="s">
        <v>10</v>
      </c>
      <c r="L6" s="52" t="s">
        <v>94</v>
      </c>
      <c r="M6" s="52" t="s">
        <v>151</v>
      </c>
      <c r="N6" s="91"/>
      <c r="O6" s="93"/>
      <c r="P6" s="92"/>
      <c r="Q6" s="9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ht="10.5" customHeight="1">
      <c r="A7" s="53" t="s">
        <v>128</v>
      </c>
      <c r="B7" s="53" t="s">
        <v>128</v>
      </c>
      <c r="C7" s="53" t="s">
        <v>128</v>
      </c>
      <c r="D7" s="60" t="s">
        <v>128</v>
      </c>
      <c r="E7" s="54">
        <v>1</v>
      </c>
      <c r="F7" s="54">
        <f aca="true" t="shared" si="0" ref="F7:Q7">E7+1</f>
        <v>2</v>
      </c>
      <c r="G7" s="54">
        <f t="shared" si="0"/>
        <v>3</v>
      </c>
      <c r="H7" s="54">
        <f t="shared" si="0"/>
        <v>4</v>
      </c>
      <c r="I7" s="54">
        <f t="shared" si="0"/>
        <v>5</v>
      </c>
      <c r="J7" s="54">
        <f t="shared" si="0"/>
        <v>6</v>
      </c>
      <c r="K7" s="54">
        <f t="shared" si="0"/>
        <v>7</v>
      </c>
      <c r="L7" s="54">
        <f t="shared" si="0"/>
        <v>8</v>
      </c>
      <c r="M7" s="54">
        <f t="shared" si="0"/>
        <v>9</v>
      </c>
      <c r="N7" s="54">
        <f t="shared" si="0"/>
        <v>10</v>
      </c>
      <c r="O7" s="54">
        <f t="shared" si="0"/>
        <v>11</v>
      </c>
      <c r="P7" s="54">
        <f t="shared" si="0"/>
        <v>12</v>
      </c>
      <c r="Q7" s="64">
        <f t="shared" si="0"/>
        <v>13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</row>
    <row r="8" spans="1:236" ht="30" customHeight="1">
      <c r="A8" s="68"/>
      <c r="B8" s="68"/>
      <c r="C8" s="70"/>
      <c r="D8" s="68" t="s">
        <v>46</v>
      </c>
      <c r="E8" s="67">
        <v>16881088</v>
      </c>
      <c r="F8" s="66">
        <v>16247633</v>
      </c>
      <c r="G8" s="69">
        <v>16108633</v>
      </c>
      <c r="H8" s="67">
        <v>139000</v>
      </c>
      <c r="I8" s="67">
        <v>0</v>
      </c>
      <c r="J8" s="67">
        <v>0</v>
      </c>
      <c r="K8" s="67">
        <v>0</v>
      </c>
      <c r="L8" s="67">
        <v>139000</v>
      </c>
      <c r="M8" s="66">
        <v>0</v>
      </c>
      <c r="N8" s="71">
        <v>0</v>
      </c>
      <c r="O8" s="67">
        <v>0</v>
      </c>
      <c r="P8" s="66"/>
      <c r="Q8" s="66">
        <v>633455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236" ht="30" customHeight="1">
      <c r="A9" s="68" t="s">
        <v>49</v>
      </c>
      <c r="B9" s="68"/>
      <c r="C9" s="70"/>
      <c r="D9" s="68" t="s">
        <v>87</v>
      </c>
      <c r="E9" s="67">
        <v>13837337</v>
      </c>
      <c r="F9" s="66">
        <v>13203882</v>
      </c>
      <c r="G9" s="69">
        <v>13064882</v>
      </c>
      <c r="H9" s="67">
        <v>139000</v>
      </c>
      <c r="I9" s="67">
        <v>0</v>
      </c>
      <c r="J9" s="67">
        <v>0</v>
      </c>
      <c r="K9" s="67">
        <v>0</v>
      </c>
      <c r="L9" s="67">
        <v>139000</v>
      </c>
      <c r="M9" s="66">
        <v>0</v>
      </c>
      <c r="N9" s="71">
        <v>0</v>
      </c>
      <c r="O9" s="67">
        <v>0</v>
      </c>
      <c r="P9" s="66"/>
      <c r="Q9" s="66">
        <v>633455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</row>
    <row r="10" spans="1:236" ht="30" customHeight="1">
      <c r="A10" s="68" t="s">
        <v>106</v>
      </c>
      <c r="B10" s="68" t="s">
        <v>2</v>
      </c>
      <c r="C10" s="70"/>
      <c r="D10" s="68" t="s">
        <v>148</v>
      </c>
      <c r="E10" s="67">
        <v>13837337</v>
      </c>
      <c r="F10" s="66">
        <v>13203882</v>
      </c>
      <c r="G10" s="69">
        <v>13064882</v>
      </c>
      <c r="H10" s="67">
        <v>139000</v>
      </c>
      <c r="I10" s="67">
        <v>0</v>
      </c>
      <c r="J10" s="67">
        <v>0</v>
      </c>
      <c r="K10" s="67">
        <v>0</v>
      </c>
      <c r="L10" s="67">
        <v>139000</v>
      </c>
      <c r="M10" s="66">
        <v>0</v>
      </c>
      <c r="N10" s="71">
        <v>0</v>
      </c>
      <c r="O10" s="67">
        <v>0</v>
      </c>
      <c r="P10" s="66"/>
      <c r="Q10" s="66">
        <v>633455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ht="30" customHeight="1">
      <c r="A11" s="68" t="s">
        <v>69</v>
      </c>
      <c r="B11" s="68" t="s">
        <v>130</v>
      </c>
      <c r="C11" s="70"/>
      <c r="D11" s="68" t="s">
        <v>176</v>
      </c>
      <c r="E11" s="67"/>
      <c r="F11" s="66">
        <v>0</v>
      </c>
      <c r="G11" s="69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6">
        <v>0</v>
      </c>
      <c r="N11" s="71">
        <v>0</v>
      </c>
      <c r="O11" s="67">
        <v>0</v>
      </c>
      <c r="P11" s="66"/>
      <c r="Q11" s="66"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ht="30" customHeight="1">
      <c r="A12" s="68" t="s">
        <v>69</v>
      </c>
      <c r="B12" s="68" t="s">
        <v>130</v>
      </c>
      <c r="C12" s="70" t="s">
        <v>145</v>
      </c>
      <c r="D12" s="68" t="s">
        <v>5</v>
      </c>
      <c r="E12" s="67">
        <v>12918137</v>
      </c>
      <c r="F12" s="66">
        <v>12284682</v>
      </c>
      <c r="G12" s="69">
        <v>12145682</v>
      </c>
      <c r="H12" s="67">
        <v>139000</v>
      </c>
      <c r="I12" s="67">
        <v>0</v>
      </c>
      <c r="J12" s="67">
        <v>0</v>
      </c>
      <c r="K12" s="67">
        <v>0</v>
      </c>
      <c r="L12" s="67">
        <v>139000</v>
      </c>
      <c r="M12" s="66">
        <v>0</v>
      </c>
      <c r="N12" s="71">
        <v>0</v>
      </c>
      <c r="O12" s="67">
        <v>0</v>
      </c>
      <c r="P12" s="66">
        <v>0</v>
      </c>
      <c r="Q12" s="66">
        <v>633455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236" ht="30" customHeight="1">
      <c r="A13" s="68" t="s">
        <v>69</v>
      </c>
      <c r="B13" s="68" t="s">
        <v>130</v>
      </c>
      <c r="C13" s="70" t="s">
        <v>108</v>
      </c>
      <c r="D13" s="68" t="s">
        <v>102</v>
      </c>
      <c r="E13" s="67">
        <v>158000</v>
      </c>
      <c r="F13" s="66">
        <v>158000</v>
      </c>
      <c r="G13" s="69">
        <v>158000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6">
        <v>0</v>
      </c>
      <c r="N13" s="71">
        <v>0</v>
      </c>
      <c r="O13" s="67">
        <v>0</v>
      </c>
      <c r="P13" s="66">
        <v>0</v>
      </c>
      <c r="Q13" s="66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</row>
    <row r="14" spans="1:236" ht="30" customHeight="1">
      <c r="A14" s="68" t="s">
        <v>69</v>
      </c>
      <c r="B14" s="68" t="s">
        <v>130</v>
      </c>
      <c r="C14" s="70" t="s">
        <v>52</v>
      </c>
      <c r="D14" s="68" t="s">
        <v>83</v>
      </c>
      <c r="E14" s="67">
        <v>200000</v>
      </c>
      <c r="F14" s="66">
        <v>200000</v>
      </c>
      <c r="G14" s="69">
        <v>200000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6">
        <v>0</v>
      </c>
      <c r="N14" s="71">
        <v>0</v>
      </c>
      <c r="O14" s="67">
        <v>0</v>
      </c>
      <c r="P14" s="66">
        <v>0</v>
      </c>
      <c r="Q14" s="66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</row>
    <row r="15" spans="1:236" ht="30" customHeight="1">
      <c r="A15" s="68" t="s">
        <v>69</v>
      </c>
      <c r="B15" s="68" t="s">
        <v>130</v>
      </c>
      <c r="C15" s="70" t="s">
        <v>53</v>
      </c>
      <c r="D15" s="68" t="s">
        <v>163</v>
      </c>
      <c r="E15" s="67">
        <v>500000</v>
      </c>
      <c r="F15" s="66">
        <v>500000</v>
      </c>
      <c r="G15" s="69">
        <v>500000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6">
        <v>0</v>
      </c>
      <c r="N15" s="71">
        <v>0</v>
      </c>
      <c r="O15" s="67">
        <v>0</v>
      </c>
      <c r="P15" s="66">
        <v>0</v>
      </c>
      <c r="Q15" s="66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</row>
    <row r="16" spans="1:236" ht="30" customHeight="1">
      <c r="A16" s="68" t="s">
        <v>69</v>
      </c>
      <c r="B16" s="68" t="s">
        <v>130</v>
      </c>
      <c r="C16" s="70" t="s">
        <v>18</v>
      </c>
      <c r="D16" s="68" t="s">
        <v>77</v>
      </c>
      <c r="E16" s="67">
        <v>61200</v>
      </c>
      <c r="F16" s="66">
        <v>61200</v>
      </c>
      <c r="G16" s="69">
        <v>61200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6">
        <v>0</v>
      </c>
      <c r="N16" s="71">
        <v>0</v>
      </c>
      <c r="O16" s="67">
        <v>0</v>
      </c>
      <c r="P16" s="66">
        <v>0</v>
      </c>
      <c r="Q16" s="66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</row>
    <row r="17" spans="1:236" ht="30" customHeight="1">
      <c r="A17" s="68" t="s">
        <v>48</v>
      </c>
      <c r="B17" s="68"/>
      <c r="C17" s="70"/>
      <c r="D17" s="68" t="s">
        <v>137</v>
      </c>
      <c r="E17" s="67">
        <v>1372593</v>
      </c>
      <c r="F17" s="66">
        <v>1372593</v>
      </c>
      <c r="G17" s="69">
        <v>1372593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6">
        <v>0</v>
      </c>
      <c r="N17" s="71">
        <v>0</v>
      </c>
      <c r="O17" s="67">
        <v>0</v>
      </c>
      <c r="P17" s="66">
        <v>0</v>
      </c>
      <c r="Q17" s="66"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</row>
    <row r="18" spans="1:236" ht="30" customHeight="1">
      <c r="A18" s="68" t="s">
        <v>105</v>
      </c>
      <c r="B18" s="68" t="s">
        <v>143</v>
      </c>
      <c r="C18" s="70"/>
      <c r="D18" s="68" t="s">
        <v>117</v>
      </c>
      <c r="E18" s="67">
        <v>1372593</v>
      </c>
      <c r="F18" s="66">
        <v>1372593</v>
      </c>
      <c r="G18" s="69">
        <v>1372593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6">
        <v>0</v>
      </c>
      <c r="N18" s="71">
        <v>0</v>
      </c>
      <c r="O18" s="67">
        <v>0</v>
      </c>
      <c r="P18" s="66">
        <v>0</v>
      </c>
      <c r="Q18" s="66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30" customHeight="1">
      <c r="A19" s="68" t="s">
        <v>68</v>
      </c>
      <c r="B19" s="68" t="s">
        <v>81</v>
      </c>
      <c r="C19" s="70" t="s">
        <v>143</v>
      </c>
      <c r="D19" s="68" t="s">
        <v>47</v>
      </c>
      <c r="E19" s="67">
        <v>1372593</v>
      </c>
      <c r="F19" s="66">
        <v>1372593</v>
      </c>
      <c r="G19" s="69">
        <v>1372593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6">
        <v>0</v>
      </c>
      <c r="N19" s="71">
        <v>0</v>
      </c>
      <c r="O19" s="67">
        <v>0</v>
      </c>
      <c r="P19" s="66">
        <v>0</v>
      </c>
      <c r="Q19" s="66"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30" customHeight="1">
      <c r="A20" s="68" t="s">
        <v>89</v>
      </c>
      <c r="B20" s="68"/>
      <c r="C20" s="70"/>
      <c r="D20" s="68" t="s">
        <v>28</v>
      </c>
      <c r="E20" s="67">
        <v>529392</v>
      </c>
      <c r="F20" s="66">
        <v>529392</v>
      </c>
      <c r="G20" s="69">
        <v>529392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6">
        <v>0</v>
      </c>
      <c r="N20" s="71">
        <v>0</v>
      </c>
      <c r="O20" s="67">
        <v>0</v>
      </c>
      <c r="P20" s="66">
        <v>0</v>
      </c>
      <c r="Q20" s="66">
        <v>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ht="30" customHeight="1">
      <c r="A21" s="68" t="s">
        <v>154</v>
      </c>
      <c r="B21" s="68" t="s">
        <v>119</v>
      </c>
      <c r="C21" s="70"/>
      <c r="D21" s="68" t="s">
        <v>75</v>
      </c>
      <c r="E21" s="67">
        <v>529392</v>
      </c>
      <c r="F21" s="66">
        <v>529392</v>
      </c>
      <c r="G21" s="69">
        <v>529392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6">
        <v>0</v>
      </c>
      <c r="N21" s="71">
        <v>0</v>
      </c>
      <c r="O21" s="67">
        <v>0</v>
      </c>
      <c r="P21" s="66">
        <v>0</v>
      </c>
      <c r="Q21" s="66"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ht="30" customHeight="1">
      <c r="A22" s="68" t="s">
        <v>4</v>
      </c>
      <c r="B22" s="68" t="s">
        <v>41</v>
      </c>
      <c r="C22" s="70" t="s">
        <v>145</v>
      </c>
      <c r="D22" s="68" t="s">
        <v>34</v>
      </c>
      <c r="E22" s="67">
        <v>529392</v>
      </c>
      <c r="F22" s="66">
        <v>529392</v>
      </c>
      <c r="G22" s="69">
        <v>529392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6">
        <v>0</v>
      </c>
      <c r="N22" s="71">
        <v>0</v>
      </c>
      <c r="O22" s="67">
        <v>0</v>
      </c>
      <c r="P22" s="66">
        <v>0</v>
      </c>
      <c r="Q22" s="66"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ht="30" customHeight="1">
      <c r="A23" s="68" t="s">
        <v>74</v>
      </c>
      <c r="B23" s="68"/>
      <c r="C23" s="70"/>
      <c r="D23" s="68" t="s">
        <v>157</v>
      </c>
      <c r="E23" s="67">
        <v>1141766</v>
      </c>
      <c r="F23" s="66">
        <v>1141766</v>
      </c>
      <c r="G23" s="69">
        <v>1141766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6">
        <v>0</v>
      </c>
      <c r="N23" s="71">
        <v>0</v>
      </c>
      <c r="O23" s="67">
        <v>0</v>
      </c>
      <c r="P23" s="66">
        <v>0</v>
      </c>
      <c r="Q23" s="66"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ht="30" customHeight="1">
      <c r="A24" s="68" t="s">
        <v>165</v>
      </c>
      <c r="B24" s="68" t="s">
        <v>108</v>
      </c>
      <c r="C24" s="70"/>
      <c r="D24" s="68" t="s">
        <v>31</v>
      </c>
      <c r="E24" s="67">
        <v>1141766</v>
      </c>
      <c r="F24" s="66">
        <v>1141766</v>
      </c>
      <c r="G24" s="69">
        <v>1141766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6">
        <v>0</v>
      </c>
      <c r="N24" s="71">
        <v>0</v>
      </c>
      <c r="O24" s="67">
        <v>0</v>
      </c>
      <c r="P24" s="66">
        <v>0</v>
      </c>
      <c r="Q24" s="66">
        <v>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30" customHeight="1">
      <c r="A25" s="68" t="s">
        <v>44</v>
      </c>
      <c r="B25" s="68" t="s">
        <v>27</v>
      </c>
      <c r="C25" s="70" t="s">
        <v>145</v>
      </c>
      <c r="D25" s="68" t="s">
        <v>188</v>
      </c>
      <c r="E25" s="67">
        <v>1141766</v>
      </c>
      <c r="F25" s="66">
        <v>1141766</v>
      </c>
      <c r="G25" s="69">
        <v>1141766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6">
        <v>0</v>
      </c>
      <c r="N25" s="71">
        <v>0</v>
      </c>
      <c r="O25" s="67">
        <v>0</v>
      </c>
      <c r="P25" s="66">
        <v>0</v>
      </c>
      <c r="Q25" s="66"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ht="19.5" customHeight="1">
      <c r="A26" s="55"/>
      <c r="B26" s="55"/>
      <c r="C26" s="55"/>
      <c r="D26" s="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6" ht="19.5" customHeight="1">
      <c r="A27" s="55"/>
      <c r="B27" s="55"/>
      <c r="C27" s="55"/>
      <c r="D27" s="1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6" ht="19.5" customHeight="1">
      <c r="A28" s="55"/>
      <c r="B28" s="55"/>
      <c r="C28" s="55"/>
      <c r="D28" s="1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19.5" customHeight="1">
      <c r="A29" s="55"/>
      <c r="B29" s="55"/>
      <c r="C29" s="55"/>
      <c r="D29" s="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19.5" customHeight="1">
      <c r="A30" s="55"/>
      <c r="B30" s="55"/>
      <c r="C30" s="55"/>
      <c r="D30" s="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19.5" customHeight="1">
      <c r="A31" s="55"/>
      <c r="B31" s="55"/>
      <c r="C31" s="55"/>
      <c r="D31" s="1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19.5" customHeight="1">
      <c r="A32" s="55"/>
      <c r="B32" s="55"/>
      <c r="C32" s="55"/>
      <c r="D32" s="1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19.5" customHeight="1">
      <c r="A33" s="55"/>
      <c r="B33" s="55"/>
      <c r="C33" s="55"/>
      <c r="D33" s="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19.5" customHeight="1">
      <c r="A34" s="55"/>
      <c r="B34" s="55"/>
      <c r="C34" s="55"/>
      <c r="D34" s="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19.5" customHeight="1">
      <c r="A35" s="55"/>
      <c r="B35" s="55"/>
      <c r="C35" s="55"/>
      <c r="D35" s="1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19.5" customHeight="1">
      <c r="A36" s="55"/>
      <c r="B36" s="55"/>
      <c r="C36" s="55"/>
      <c r="D36" s="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19.5" customHeight="1">
      <c r="A37" s="55"/>
      <c r="B37" s="55"/>
      <c r="C37" s="55"/>
      <c r="D37" s="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19.5" customHeight="1">
      <c r="A38" s="55"/>
      <c r="B38" s="55"/>
      <c r="C38" s="55"/>
      <c r="D38" s="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36" ht="19.5" customHeight="1">
      <c r="A39" s="55"/>
      <c r="B39" s="55"/>
      <c r="C39" s="55"/>
      <c r="D39" s="1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</row>
    <row r="40" spans="1:236" ht="19.5" customHeight="1">
      <c r="A40" s="55"/>
      <c r="B40" s="55"/>
      <c r="C40" s="55"/>
      <c r="D40" s="1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</row>
    <row r="41" spans="1:236" ht="19.5" customHeight="1">
      <c r="A41" s="55"/>
      <c r="B41" s="55"/>
      <c r="C41" s="55"/>
      <c r="D41" s="1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</row>
    <row r="42" spans="1:236" ht="19.5" customHeight="1">
      <c r="A42" s="55"/>
      <c r="B42" s="55"/>
      <c r="C42" s="55"/>
      <c r="D42" s="1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</row>
    <row r="43" spans="1:236" ht="19.5" customHeight="1">
      <c r="A43" s="55"/>
      <c r="B43" s="55"/>
      <c r="C43" s="55"/>
      <c r="D43" s="1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</row>
    <row r="44" spans="1:236" ht="19.5" customHeight="1">
      <c r="A44" s="55"/>
      <c r="B44" s="55"/>
      <c r="C44" s="55"/>
      <c r="D44" s="1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</row>
    <row r="45" spans="1:236" ht="19.5" customHeight="1">
      <c r="A45" s="55"/>
      <c r="B45" s="55"/>
      <c r="C45" s="55"/>
      <c r="D45" s="1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</row>
  </sheetData>
  <sheetProtection/>
  <mergeCells count="14">
    <mergeCell ref="F4:M4"/>
    <mergeCell ref="F5:F6"/>
    <mergeCell ref="G5:G6"/>
    <mergeCell ref="H5:M5"/>
    <mergeCell ref="N4:N6"/>
    <mergeCell ref="P4:P6"/>
    <mergeCell ref="D4:D6"/>
    <mergeCell ref="O4:O6"/>
    <mergeCell ref="Q4:Q6"/>
    <mergeCell ref="A4:C4"/>
    <mergeCell ref="A5:A6"/>
    <mergeCell ref="B5:B6"/>
    <mergeCell ref="C5:C6"/>
    <mergeCell ref="E4:E6"/>
  </mergeCells>
  <printOptions horizontalCentered="1" verticalCentered="1"/>
  <pageMargins left="0.3937007874015748" right="0.3937007874015748" top="0.3937007874015748" bottom="0.3937007874015748" header="0.3937007874015748" footer="0.3937007874015748"/>
  <pageSetup firstPageNumber="1" useFirstPageNumber="1" fitToHeight="9999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3"/>
  <sheetViews>
    <sheetView showGridLines="0" showZeros="0" zoomScalePageLayoutView="0" workbookViewId="0" topLeftCell="A4">
      <selection activeCell="M15" sqref="M15"/>
    </sheetView>
  </sheetViews>
  <sheetFormatPr defaultColWidth="9.16015625" defaultRowHeight="12.75" customHeight="1"/>
  <cols>
    <col min="1" max="1" width="11" style="0" customWidth="1"/>
    <col min="2" max="2" width="8.83203125" style="0" customWidth="1"/>
    <col min="3" max="3" width="6.83203125" style="0" customWidth="1"/>
    <col min="4" max="4" width="51" style="0" customWidth="1"/>
    <col min="5" max="8" width="12.33203125" style="0" customWidth="1"/>
    <col min="9" max="162" width="9" style="0" customWidth="1"/>
  </cols>
  <sheetData>
    <row r="1" spans="1:162" ht="25.5" customHeight="1">
      <c r="A1" s="25"/>
      <c r="B1" s="25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</row>
    <row r="2" spans="1:162" ht="25.5" customHeight="1">
      <c r="A2" s="28" t="s">
        <v>85</v>
      </c>
      <c r="B2" s="28"/>
      <c r="C2" s="29"/>
      <c r="D2" s="28"/>
      <c r="E2" s="28"/>
      <c r="F2" s="28"/>
      <c r="G2" s="28"/>
      <c r="H2" s="2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</row>
    <row r="3" spans="1:162" ht="25.5" customHeight="1">
      <c r="A3" s="79" t="s">
        <v>109</v>
      </c>
      <c r="B3" s="25"/>
      <c r="D3" s="31"/>
      <c r="E3" s="25"/>
      <c r="F3" s="26"/>
      <c r="G3" s="26"/>
      <c r="H3" s="27" t="s">
        <v>16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2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</row>
    <row r="4" spans="1:162" ht="25.5" customHeight="1">
      <c r="A4" s="97" t="s">
        <v>186</v>
      </c>
      <c r="B4" s="97"/>
      <c r="C4" s="97"/>
      <c r="D4" s="98" t="s">
        <v>57</v>
      </c>
      <c r="E4" s="97" t="s">
        <v>46</v>
      </c>
      <c r="F4" s="97" t="s">
        <v>21</v>
      </c>
      <c r="G4" s="97" t="s">
        <v>121</v>
      </c>
      <c r="H4" s="97" t="s">
        <v>116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</row>
    <row r="5" spans="1:162" ht="25.5" customHeight="1">
      <c r="A5" s="34" t="s">
        <v>82</v>
      </c>
      <c r="B5" s="34" t="s">
        <v>140</v>
      </c>
      <c r="C5" s="35" t="s">
        <v>136</v>
      </c>
      <c r="D5" s="97"/>
      <c r="E5" s="97"/>
      <c r="F5" s="97"/>
      <c r="G5" s="97"/>
      <c r="H5" s="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</row>
    <row r="6" spans="1:162" ht="25.5" customHeight="1">
      <c r="A6" s="36" t="s">
        <v>128</v>
      </c>
      <c r="B6" s="36" t="s">
        <v>128</v>
      </c>
      <c r="C6" s="36" t="s">
        <v>128</v>
      </c>
      <c r="D6" s="37" t="s">
        <v>128</v>
      </c>
      <c r="E6" s="36">
        <v>1</v>
      </c>
      <c r="F6" s="36">
        <v>2</v>
      </c>
      <c r="G6" s="36">
        <v>3</v>
      </c>
      <c r="H6" s="36">
        <v>4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</row>
    <row r="7" spans="1:162" ht="25.5" customHeight="1">
      <c r="A7" s="78"/>
      <c r="B7" s="78"/>
      <c r="C7" s="74"/>
      <c r="D7" s="77" t="s">
        <v>46</v>
      </c>
      <c r="E7" s="73">
        <v>16881088</v>
      </c>
      <c r="F7" s="75">
        <v>13557633</v>
      </c>
      <c r="G7" s="73">
        <v>3323455</v>
      </c>
      <c r="H7" s="7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</row>
    <row r="8" spans="1:162" ht="25.5" customHeight="1">
      <c r="A8" s="78" t="s">
        <v>49</v>
      </c>
      <c r="B8" s="78"/>
      <c r="C8" s="74"/>
      <c r="D8" s="77" t="s">
        <v>87</v>
      </c>
      <c r="E8" s="73">
        <v>13837337</v>
      </c>
      <c r="F8" s="75">
        <v>10513882</v>
      </c>
      <c r="G8" s="73">
        <v>3323455</v>
      </c>
      <c r="H8" s="7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</row>
    <row r="9" spans="1:162" ht="25.5" customHeight="1">
      <c r="A9" s="78" t="s">
        <v>106</v>
      </c>
      <c r="B9" s="78" t="s">
        <v>2</v>
      </c>
      <c r="C9" s="74"/>
      <c r="D9" s="77" t="s">
        <v>148</v>
      </c>
      <c r="E9" s="73">
        <v>13837337</v>
      </c>
      <c r="F9" s="75">
        <v>10513882</v>
      </c>
      <c r="G9" s="73">
        <v>3323455</v>
      </c>
      <c r="H9" s="7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</row>
    <row r="10" spans="1:162" ht="25.5" customHeight="1">
      <c r="A10" s="78" t="s">
        <v>69</v>
      </c>
      <c r="B10" s="78" t="s">
        <v>130</v>
      </c>
      <c r="C10" s="74" t="s">
        <v>145</v>
      </c>
      <c r="D10" s="77" t="s">
        <v>5</v>
      </c>
      <c r="E10" s="73">
        <v>12918137</v>
      </c>
      <c r="F10" s="75">
        <v>10513882</v>
      </c>
      <c r="G10" s="73">
        <v>2404255</v>
      </c>
      <c r="H10" s="76" t="s">
        <v>107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</row>
    <row r="11" spans="1:162" ht="25.5" customHeight="1">
      <c r="A11" s="78" t="s">
        <v>69</v>
      </c>
      <c r="B11" s="78" t="s">
        <v>130</v>
      </c>
      <c r="C11" s="74" t="s">
        <v>108</v>
      </c>
      <c r="D11" s="77" t="s">
        <v>102</v>
      </c>
      <c r="E11" s="73">
        <v>158000</v>
      </c>
      <c r="F11" s="75">
        <v>0</v>
      </c>
      <c r="G11" s="73">
        <v>158000</v>
      </c>
      <c r="H11" s="76" t="s">
        <v>107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</row>
    <row r="12" spans="1:8" ht="25.5" customHeight="1">
      <c r="A12" s="78" t="s">
        <v>69</v>
      </c>
      <c r="B12" s="78" t="s">
        <v>130</v>
      </c>
      <c r="C12" s="74" t="s">
        <v>52</v>
      </c>
      <c r="D12" s="77" t="s">
        <v>83</v>
      </c>
      <c r="E12" s="73">
        <v>200000</v>
      </c>
      <c r="F12" s="75">
        <v>0</v>
      </c>
      <c r="G12" s="73">
        <v>200000</v>
      </c>
      <c r="H12" s="76" t="s">
        <v>107</v>
      </c>
    </row>
    <row r="13" spans="1:8" ht="25.5" customHeight="1">
      <c r="A13" s="78" t="s">
        <v>69</v>
      </c>
      <c r="B13" s="78" t="s">
        <v>130</v>
      </c>
      <c r="C13" s="74" t="s">
        <v>53</v>
      </c>
      <c r="D13" s="77" t="s">
        <v>163</v>
      </c>
      <c r="E13" s="73">
        <v>500000</v>
      </c>
      <c r="F13" s="75">
        <v>0</v>
      </c>
      <c r="G13" s="73">
        <v>500000</v>
      </c>
      <c r="H13" s="76" t="s">
        <v>107</v>
      </c>
    </row>
    <row r="14" spans="1:8" ht="25.5" customHeight="1">
      <c r="A14" s="78" t="s">
        <v>69</v>
      </c>
      <c r="B14" s="78" t="s">
        <v>130</v>
      </c>
      <c r="C14" s="74" t="s">
        <v>18</v>
      </c>
      <c r="D14" s="77" t="s">
        <v>77</v>
      </c>
      <c r="E14" s="73">
        <v>61200</v>
      </c>
      <c r="F14" s="75">
        <v>0</v>
      </c>
      <c r="G14" s="73">
        <v>61200</v>
      </c>
      <c r="H14" s="76" t="s">
        <v>107</v>
      </c>
    </row>
    <row r="15" spans="1:8" ht="25.5" customHeight="1">
      <c r="A15" s="78" t="s">
        <v>48</v>
      </c>
      <c r="B15" s="78"/>
      <c r="C15" s="74"/>
      <c r="D15" s="77" t="s">
        <v>137</v>
      </c>
      <c r="E15" s="73">
        <v>1372593</v>
      </c>
      <c r="F15" s="75">
        <v>1372593</v>
      </c>
      <c r="G15" s="73">
        <v>0</v>
      </c>
      <c r="H15" s="76"/>
    </row>
    <row r="16" spans="1:8" ht="25.5" customHeight="1">
      <c r="A16" s="78" t="s">
        <v>105</v>
      </c>
      <c r="B16" s="78" t="s">
        <v>143</v>
      </c>
      <c r="C16" s="74"/>
      <c r="D16" s="77" t="s">
        <v>117</v>
      </c>
      <c r="E16" s="73">
        <v>1372593</v>
      </c>
      <c r="F16" s="75">
        <v>1372593</v>
      </c>
      <c r="G16" s="73">
        <v>0</v>
      </c>
      <c r="H16" s="76"/>
    </row>
    <row r="17" spans="1:8" ht="25.5" customHeight="1">
      <c r="A17" s="78" t="s">
        <v>68</v>
      </c>
      <c r="B17" s="78" t="s">
        <v>81</v>
      </c>
      <c r="C17" s="74" t="s">
        <v>143</v>
      </c>
      <c r="D17" s="77" t="s">
        <v>47</v>
      </c>
      <c r="E17" s="73">
        <v>1372593</v>
      </c>
      <c r="F17" s="75">
        <v>1372593</v>
      </c>
      <c r="G17" s="73">
        <v>0</v>
      </c>
      <c r="H17" s="76" t="s">
        <v>107</v>
      </c>
    </row>
    <row r="18" spans="1:8" ht="25.5" customHeight="1">
      <c r="A18" s="78" t="s">
        <v>89</v>
      </c>
      <c r="B18" s="78"/>
      <c r="C18" s="74"/>
      <c r="D18" s="77" t="s">
        <v>28</v>
      </c>
      <c r="E18" s="73">
        <v>529392</v>
      </c>
      <c r="F18" s="75">
        <v>529392</v>
      </c>
      <c r="G18" s="73">
        <v>0</v>
      </c>
      <c r="H18" s="76"/>
    </row>
    <row r="19" spans="1:8" ht="25.5" customHeight="1">
      <c r="A19" s="78" t="s">
        <v>154</v>
      </c>
      <c r="B19" s="78" t="s">
        <v>119</v>
      </c>
      <c r="C19" s="74"/>
      <c r="D19" s="77" t="s">
        <v>75</v>
      </c>
      <c r="E19" s="73">
        <v>529392</v>
      </c>
      <c r="F19" s="75">
        <v>529392</v>
      </c>
      <c r="G19" s="73">
        <v>0</v>
      </c>
      <c r="H19" s="76"/>
    </row>
    <row r="20" spans="1:8" ht="25.5" customHeight="1">
      <c r="A20" s="78" t="s">
        <v>4</v>
      </c>
      <c r="B20" s="78" t="s">
        <v>41</v>
      </c>
      <c r="C20" s="74" t="s">
        <v>145</v>
      </c>
      <c r="D20" s="77" t="s">
        <v>34</v>
      </c>
      <c r="E20" s="73">
        <v>529392</v>
      </c>
      <c r="F20" s="75">
        <v>529392</v>
      </c>
      <c r="G20" s="73">
        <v>0</v>
      </c>
      <c r="H20" s="76" t="s">
        <v>107</v>
      </c>
    </row>
    <row r="21" spans="1:8" ht="25.5" customHeight="1">
      <c r="A21" s="78" t="s">
        <v>74</v>
      </c>
      <c r="B21" s="78"/>
      <c r="C21" s="74"/>
      <c r="D21" s="77" t="s">
        <v>157</v>
      </c>
      <c r="E21" s="73">
        <v>1141766</v>
      </c>
      <c r="F21" s="75">
        <v>1141766</v>
      </c>
      <c r="G21" s="73">
        <v>0</v>
      </c>
      <c r="H21" s="76"/>
    </row>
    <row r="22" spans="1:8" ht="25.5" customHeight="1">
      <c r="A22" s="78" t="s">
        <v>165</v>
      </c>
      <c r="B22" s="78" t="s">
        <v>108</v>
      </c>
      <c r="C22" s="74"/>
      <c r="D22" s="77" t="s">
        <v>31</v>
      </c>
      <c r="E22" s="73">
        <v>1141766</v>
      </c>
      <c r="F22" s="75">
        <v>1141766</v>
      </c>
      <c r="G22" s="73">
        <v>0</v>
      </c>
      <c r="H22" s="76"/>
    </row>
    <row r="23" spans="1:8" ht="25.5" customHeight="1">
      <c r="A23" s="78" t="s">
        <v>44</v>
      </c>
      <c r="B23" s="78" t="s">
        <v>27</v>
      </c>
      <c r="C23" s="74" t="s">
        <v>145</v>
      </c>
      <c r="D23" s="77" t="s">
        <v>188</v>
      </c>
      <c r="E23" s="73">
        <v>1141766</v>
      </c>
      <c r="F23" s="75">
        <v>1141766</v>
      </c>
      <c r="G23" s="73">
        <v>0</v>
      </c>
      <c r="H23" s="76" t="s">
        <v>107</v>
      </c>
    </row>
  </sheetData>
  <sheetProtection/>
  <mergeCells count="6">
    <mergeCell ref="F4:F5"/>
    <mergeCell ref="G4:G5"/>
    <mergeCell ref="H4:H5"/>
    <mergeCell ref="D4:D5"/>
    <mergeCell ref="E4:E5"/>
    <mergeCell ref="A4:C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999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33203125" style="0" customWidth="1"/>
    <col min="2" max="2" width="13.66015625" style="0" customWidth="1"/>
    <col min="3" max="3" width="39.5" style="0" customWidth="1"/>
    <col min="4" max="4" width="13.66015625" style="0" customWidth="1"/>
    <col min="5" max="160" width="6.66015625" style="0" customWidth="1"/>
    <col min="161" max="254" width="6.83203125" style="0" customWidth="1"/>
  </cols>
  <sheetData>
    <row r="1" spans="1:254" ht="18" customHeight="1">
      <c r="A1" s="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4" customHeight="1">
      <c r="A2" s="90" t="s">
        <v>153</v>
      </c>
      <c r="B2" s="90"/>
      <c r="C2" s="90"/>
      <c r="D2" s="9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>
      <c r="A3" s="65" t="s">
        <v>109</v>
      </c>
      <c r="B3" s="1"/>
      <c r="C3" s="1"/>
      <c r="D3" s="1" t="s">
        <v>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5" customHeight="1">
      <c r="A4" s="89" t="s">
        <v>80</v>
      </c>
      <c r="B4" s="89"/>
      <c r="C4" s="89" t="s">
        <v>61</v>
      </c>
      <c r="D4" s="8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" customHeight="1">
      <c r="A5" s="5" t="s">
        <v>114</v>
      </c>
      <c r="B5" s="8" t="s">
        <v>95</v>
      </c>
      <c r="C5" s="9" t="s">
        <v>29</v>
      </c>
      <c r="D5" s="61" t="s">
        <v>95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15" customHeight="1">
      <c r="A6" s="10" t="s">
        <v>30</v>
      </c>
      <c r="B6" s="11">
        <f>B7+B8</f>
        <v>16247633</v>
      </c>
      <c r="C6" s="12" t="s">
        <v>180</v>
      </c>
      <c r="D6" s="11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5" customHeight="1">
      <c r="A7" s="13" t="s">
        <v>183</v>
      </c>
      <c r="B7" s="17">
        <v>16108633</v>
      </c>
      <c r="C7" s="14" t="s">
        <v>164</v>
      </c>
      <c r="D7" s="11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15" customHeight="1">
      <c r="A8" s="15" t="s">
        <v>166</v>
      </c>
      <c r="B8" s="16">
        <f>B9+B10+B11+B12+B13</f>
        <v>139000</v>
      </c>
      <c r="C8" s="12" t="s">
        <v>22</v>
      </c>
      <c r="D8" s="11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5" customHeight="1">
      <c r="A9" s="12" t="s">
        <v>135</v>
      </c>
      <c r="B9" s="11">
        <v>0</v>
      </c>
      <c r="C9" s="14" t="s">
        <v>79</v>
      </c>
      <c r="D9" s="11">
        <v>13837337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5" customHeight="1">
      <c r="A10" s="12" t="s">
        <v>20</v>
      </c>
      <c r="B10" s="11">
        <v>0</v>
      </c>
      <c r="C10" s="14" t="s">
        <v>101</v>
      </c>
      <c r="D10" s="11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ht="15" customHeight="1">
      <c r="A11" s="13" t="s">
        <v>168</v>
      </c>
      <c r="B11" s="11">
        <v>0</v>
      </c>
      <c r="C11" s="14" t="s">
        <v>6</v>
      </c>
      <c r="D11" s="11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15" customHeight="1">
      <c r="A12" s="12" t="s">
        <v>98</v>
      </c>
      <c r="B12" s="17">
        <v>139000</v>
      </c>
      <c r="C12" s="14" t="s">
        <v>25</v>
      </c>
      <c r="D12" s="11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5" customHeight="1">
      <c r="A13" s="12" t="s">
        <v>171</v>
      </c>
      <c r="B13" s="21">
        <v>0</v>
      </c>
      <c r="C13" s="14" t="s">
        <v>43</v>
      </c>
      <c r="D13" s="11">
        <v>1372593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ht="15" customHeight="1">
      <c r="A14" s="13" t="s">
        <v>59</v>
      </c>
      <c r="B14" s="16">
        <v>0</v>
      </c>
      <c r="C14" s="14" t="s">
        <v>160</v>
      </c>
      <c r="D14" s="11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ht="15" customHeight="1">
      <c r="A15" s="18"/>
      <c r="B15" s="18"/>
      <c r="C15" s="14" t="s">
        <v>14</v>
      </c>
      <c r="D15" s="11">
        <v>529392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ht="15" customHeight="1">
      <c r="A16" s="18"/>
      <c r="B16" s="18"/>
      <c r="C16" s="14" t="s">
        <v>174</v>
      </c>
      <c r="D16" s="11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ht="15" customHeight="1">
      <c r="A17" s="12"/>
      <c r="B17" s="43"/>
      <c r="C17" s="14" t="s">
        <v>97</v>
      </c>
      <c r="D17" s="11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15" customHeight="1">
      <c r="A18" s="12"/>
      <c r="B18" s="43"/>
      <c r="C18" s="14" t="s">
        <v>169</v>
      </c>
      <c r="D18" s="11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15" customHeight="1">
      <c r="A19" s="12"/>
      <c r="B19" s="43"/>
      <c r="C19" s="14" t="s">
        <v>155</v>
      </c>
      <c r="D19" s="11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5" customHeight="1">
      <c r="A20" s="12"/>
      <c r="B20" s="43"/>
      <c r="C20" s="14" t="s">
        <v>13</v>
      </c>
      <c r="D20" s="11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15" customHeight="1">
      <c r="A21" s="15"/>
      <c r="B21" s="42"/>
      <c r="C21" s="12" t="s">
        <v>124</v>
      </c>
      <c r="D21" s="11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15" customHeight="1">
      <c r="A22" s="10"/>
      <c r="B22" s="17"/>
      <c r="C22" s="12" t="s">
        <v>100</v>
      </c>
      <c r="D22" s="11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5" customHeight="1">
      <c r="A23" s="10"/>
      <c r="B23" s="17"/>
      <c r="C23" s="12" t="s">
        <v>78</v>
      </c>
      <c r="D23" s="11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15" customHeight="1">
      <c r="A24" s="10"/>
      <c r="B24" s="17"/>
      <c r="C24" s="12" t="s">
        <v>177</v>
      </c>
      <c r="D24" s="11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15" customHeight="1">
      <c r="A25" s="18"/>
      <c r="B25" s="19"/>
      <c r="C25" s="12" t="s">
        <v>65</v>
      </c>
      <c r="D25" s="11">
        <v>1141766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15" customHeight="1">
      <c r="A26" s="18"/>
      <c r="B26" s="19"/>
      <c r="C26" s="12" t="s">
        <v>12</v>
      </c>
      <c r="D26" s="11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15" customHeight="1">
      <c r="A27" s="18"/>
      <c r="B27" s="19"/>
      <c r="C27" s="12" t="s">
        <v>126</v>
      </c>
      <c r="D27" s="11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15" customHeight="1">
      <c r="A28" s="18"/>
      <c r="B28" s="19"/>
      <c r="C28" s="12" t="s">
        <v>64</v>
      </c>
      <c r="D28" s="11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15" customHeight="1">
      <c r="A29" s="10"/>
      <c r="B29" s="17"/>
      <c r="C29" s="12" t="s">
        <v>179</v>
      </c>
      <c r="D29" s="11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15" customHeight="1">
      <c r="A30" s="10"/>
      <c r="B30" s="17"/>
      <c r="C30" s="12" t="s">
        <v>125</v>
      </c>
      <c r="D30" s="11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15" customHeight="1">
      <c r="A31" s="10"/>
      <c r="B31" s="17"/>
      <c r="C31" s="12" t="s">
        <v>7</v>
      </c>
      <c r="D31" s="11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5" customHeight="1">
      <c r="A32" s="10"/>
      <c r="B32" s="17"/>
      <c r="C32" s="12" t="s">
        <v>37</v>
      </c>
      <c r="D32" s="11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5" customHeight="1">
      <c r="A33" s="10"/>
      <c r="B33" s="17"/>
      <c r="C33" s="58" t="s">
        <v>162</v>
      </c>
      <c r="D33" s="17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15" customHeight="1">
      <c r="A34" s="20" t="s">
        <v>134</v>
      </c>
      <c r="B34" s="11">
        <f>B6+B14+B15+B16</f>
        <v>16247633</v>
      </c>
      <c r="C34" s="20" t="s">
        <v>88</v>
      </c>
      <c r="D34" s="21">
        <f>SUM(D6:D33)</f>
        <v>16881088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ht="15" customHeight="1">
      <c r="A35" s="12" t="s">
        <v>149</v>
      </c>
      <c r="B35" s="17">
        <v>633455</v>
      </c>
      <c r="C35" s="63" t="s">
        <v>159</v>
      </c>
      <c r="D35" s="1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ht="15" customHeight="1">
      <c r="A36" s="20" t="s">
        <v>144</v>
      </c>
      <c r="B36" s="21">
        <f>B34+B35</f>
        <v>16881088</v>
      </c>
      <c r="C36" s="20" t="s">
        <v>33</v>
      </c>
      <c r="D36" s="17">
        <f>D34+D35</f>
        <v>16881088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8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ht="19.5" customHeight="1">
      <c r="A38" s="6"/>
      <c r="B38" s="5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ht="19.5" customHeight="1">
      <c r="A39" s="24"/>
      <c r="B39" s="5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</sheetData>
  <sheetProtection/>
  <mergeCells count="3">
    <mergeCell ref="A4:B4"/>
    <mergeCell ref="C4:D4"/>
    <mergeCell ref="A2:D2"/>
  </mergeCells>
  <printOptions horizontalCentered="1" verticalCentered="1"/>
  <pageMargins left="0.3937007874015748" right="0.3937007874015748" top="0.3937007874015748" bottom="0.3937007874015748" header="0.3937007874015748" footer="0.3937007874015748"/>
  <pageSetup firstPageNumber="1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3"/>
  <sheetViews>
    <sheetView showGridLines="0" showZeros="0" tabSelected="1" zoomScalePageLayoutView="0" workbookViewId="0" topLeftCell="A1">
      <selection activeCell="K4" sqref="K4"/>
    </sheetView>
  </sheetViews>
  <sheetFormatPr defaultColWidth="9.16015625" defaultRowHeight="11.25"/>
  <cols>
    <col min="1" max="1" width="11" style="0" customWidth="1"/>
    <col min="2" max="2" width="8.83203125" style="0" customWidth="1"/>
    <col min="3" max="3" width="6.83203125" style="0" customWidth="1"/>
    <col min="4" max="4" width="51" style="0" customWidth="1"/>
    <col min="5" max="8" width="12.33203125" style="0" customWidth="1"/>
    <col min="9" max="162" width="9" style="0" customWidth="1"/>
  </cols>
  <sheetData>
    <row r="1" spans="1:162" ht="25.5" customHeight="1">
      <c r="A1" s="25"/>
      <c r="B1" s="25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</row>
    <row r="2" spans="1:162" ht="25.5" customHeight="1">
      <c r="A2" s="28" t="s">
        <v>190</v>
      </c>
      <c r="B2" s="28"/>
      <c r="C2" s="29"/>
      <c r="D2" s="28"/>
      <c r="E2" s="28"/>
      <c r="F2" s="28"/>
      <c r="G2" s="28"/>
      <c r="H2" s="2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</row>
    <row r="3" spans="1:162" ht="25.5" customHeight="1">
      <c r="A3" s="79" t="s">
        <v>109</v>
      </c>
      <c r="B3" s="25"/>
      <c r="D3" s="31"/>
      <c r="E3" s="25"/>
      <c r="F3" s="26"/>
      <c r="G3" s="26"/>
      <c r="H3" s="27" t="s">
        <v>16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2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</row>
    <row r="4" spans="1:162" ht="25.5" customHeight="1">
      <c r="A4" s="97" t="s">
        <v>8</v>
      </c>
      <c r="B4" s="97"/>
      <c r="C4" s="97"/>
      <c r="D4" s="98" t="s">
        <v>141</v>
      </c>
      <c r="E4" s="97" t="s">
        <v>46</v>
      </c>
      <c r="F4" s="97" t="s">
        <v>21</v>
      </c>
      <c r="G4" s="97" t="s">
        <v>121</v>
      </c>
      <c r="H4" s="97" t="s">
        <v>116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</row>
    <row r="5" spans="1:162" ht="25.5" customHeight="1">
      <c r="A5" s="34" t="s">
        <v>82</v>
      </c>
      <c r="B5" s="34" t="s">
        <v>140</v>
      </c>
      <c r="C5" s="35" t="s">
        <v>136</v>
      </c>
      <c r="D5" s="97"/>
      <c r="E5" s="97"/>
      <c r="F5" s="97"/>
      <c r="G5" s="97"/>
      <c r="H5" s="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</row>
    <row r="6" spans="1:162" ht="25.5" customHeight="1">
      <c r="A6" s="36" t="s">
        <v>128</v>
      </c>
      <c r="B6" s="36" t="s">
        <v>128</v>
      </c>
      <c r="C6" s="36" t="s">
        <v>128</v>
      </c>
      <c r="D6" s="37" t="s">
        <v>128</v>
      </c>
      <c r="E6" s="36">
        <v>1</v>
      </c>
      <c r="F6" s="36">
        <v>2</v>
      </c>
      <c r="G6" s="36">
        <v>3</v>
      </c>
      <c r="H6" s="36">
        <v>4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</row>
    <row r="7" spans="1:162" ht="25.5" customHeight="1">
      <c r="A7" s="78"/>
      <c r="B7" s="78"/>
      <c r="C7" s="74"/>
      <c r="D7" s="77" t="s">
        <v>46</v>
      </c>
      <c r="E7" s="73">
        <v>16247633</v>
      </c>
      <c r="F7" s="75">
        <v>13557633</v>
      </c>
      <c r="G7" s="73">
        <v>2690000</v>
      </c>
      <c r="H7" s="7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</row>
    <row r="8" spans="1:162" ht="25.5" customHeight="1">
      <c r="A8" s="78" t="s">
        <v>49</v>
      </c>
      <c r="B8" s="78"/>
      <c r="C8" s="74"/>
      <c r="D8" s="77" t="s">
        <v>87</v>
      </c>
      <c r="E8" s="73">
        <v>13203882</v>
      </c>
      <c r="F8" s="75">
        <v>10513882</v>
      </c>
      <c r="G8" s="73">
        <v>2690000</v>
      </c>
      <c r="H8" s="7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</row>
    <row r="9" spans="1:162" ht="25.5" customHeight="1">
      <c r="A9" s="78" t="s">
        <v>106</v>
      </c>
      <c r="B9" s="78" t="s">
        <v>2</v>
      </c>
      <c r="C9" s="74"/>
      <c r="D9" s="77" t="s">
        <v>148</v>
      </c>
      <c r="E9" s="73">
        <v>13203882</v>
      </c>
      <c r="F9" s="75">
        <v>10513882</v>
      </c>
      <c r="G9" s="73">
        <v>2690000</v>
      </c>
      <c r="H9" s="7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</row>
    <row r="10" spans="1:162" ht="25.5" customHeight="1">
      <c r="A10" s="78" t="s">
        <v>69</v>
      </c>
      <c r="B10" s="78" t="s">
        <v>130</v>
      </c>
      <c r="C10" s="74" t="s">
        <v>145</v>
      </c>
      <c r="D10" s="77" t="s">
        <v>5</v>
      </c>
      <c r="E10" s="73">
        <v>12284682</v>
      </c>
      <c r="F10" s="75">
        <v>10513882</v>
      </c>
      <c r="G10" s="73">
        <v>1770800</v>
      </c>
      <c r="H10" s="76" t="s">
        <v>107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</row>
    <row r="11" spans="1:162" ht="25.5" customHeight="1">
      <c r="A11" s="78" t="s">
        <v>69</v>
      </c>
      <c r="B11" s="78" t="s">
        <v>130</v>
      </c>
      <c r="C11" s="74" t="s">
        <v>108</v>
      </c>
      <c r="D11" s="77" t="s">
        <v>102</v>
      </c>
      <c r="E11" s="73">
        <v>158000</v>
      </c>
      <c r="F11" s="75">
        <v>0</v>
      </c>
      <c r="G11" s="73">
        <v>158000</v>
      </c>
      <c r="H11" s="76" t="s">
        <v>107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</row>
    <row r="12" spans="1:162" ht="25.5" customHeight="1">
      <c r="A12" s="78" t="s">
        <v>69</v>
      </c>
      <c r="B12" s="78" t="s">
        <v>130</v>
      </c>
      <c r="C12" s="74" t="s">
        <v>52</v>
      </c>
      <c r="D12" s="77" t="s">
        <v>83</v>
      </c>
      <c r="E12" s="73">
        <v>200000</v>
      </c>
      <c r="F12" s="75">
        <v>0</v>
      </c>
      <c r="G12" s="73">
        <v>200000</v>
      </c>
      <c r="H12" s="76" t="s">
        <v>107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</row>
    <row r="13" spans="1:8" ht="25.5" customHeight="1">
      <c r="A13" s="78" t="s">
        <v>69</v>
      </c>
      <c r="B13" s="78" t="s">
        <v>130</v>
      </c>
      <c r="C13" s="74" t="s">
        <v>53</v>
      </c>
      <c r="D13" s="77" t="s">
        <v>163</v>
      </c>
      <c r="E13" s="73">
        <v>500000</v>
      </c>
      <c r="F13" s="75">
        <v>0</v>
      </c>
      <c r="G13" s="73">
        <v>500000</v>
      </c>
      <c r="H13" s="76" t="s">
        <v>107</v>
      </c>
    </row>
    <row r="14" spans="1:8" ht="25.5" customHeight="1">
      <c r="A14" s="78" t="s">
        <v>69</v>
      </c>
      <c r="B14" s="78" t="s">
        <v>130</v>
      </c>
      <c r="C14" s="74" t="s">
        <v>18</v>
      </c>
      <c r="D14" s="77" t="s">
        <v>77</v>
      </c>
      <c r="E14" s="73">
        <v>61200</v>
      </c>
      <c r="F14" s="75">
        <v>0</v>
      </c>
      <c r="G14" s="73">
        <v>61200</v>
      </c>
      <c r="H14" s="76" t="s">
        <v>107</v>
      </c>
    </row>
    <row r="15" spans="1:8" ht="25.5" customHeight="1">
      <c r="A15" s="78" t="s">
        <v>48</v>
      </c>
      <c r="B15" s="78"/>
      <c r="C15" s="74"/>
      <c r="D15" s="77" t="s">
        <v>137</v>
      </c>
      <c r="E15" s="73">
        <v>1372593</v>
      </c>
      <c r="F15" s="75">
        <v>1372593</v>
      </c>
      <c r="G15" s="73">
        <v>0</v>
      </c>
      <c r="H15" s="76"/>
    </row>
    <row r="16" spans="1:8" ht="25.5" customHeight="1">
      <c r="A16" s="78" t="s">
        <v>105</v>
      </c>
      <c r="B16" s="78" t="s">
        <v>143</v>
      </c>
      <c r="C16" s="74"/>
      <c r="D16" s="77" t="s">
        <v>117</v>
      </c>
      <c r="E16" s="73">
        <v>1372593</v>
      </c>
      <c r="F16" s="75">
        <v>1372593</v>
      </c>
      <c r="G16" s="73">
        <v>0</v>
      </c>
      <c r="H16" s="76"/>
    </row>
    <row r="17" spans="1:8" ht="25.5" customHeight="1">
      <c r="A17" s="78" t="s">
        <v>68</v>
      </c>
      <c r="B17" s="78" t="s">
        <v>81</v>
      </c>
      <c r="C17" s="74" t="s">
        <v>143</v>
      </c>
      <c r="D17" s="77" t="s">
        <v>47</v>
      </c>
      <c r="E17" s="73">
        <v>1372593</v>
      </c>
      <c r="F17" s="75">
        <v>1372593</v>
      </c>
      <c r="G17" s="73">
        <v>0</v>
      </c>
      <c r="H17" s="76" t="s">
        <v>107</v>
      </c>
    </row>
    <row r="18" spans="1:8" ht="25.5" customHeight="1">
      <c r="A18" s="78" t="s">
        <v>89</v>
      </c>
      <c r="B18" s="78"/>
      <c r="C18" s="74"/>
      <c r="D18" s="77" t="s">
        <v>28</v>
      </c>
      <c r="E18" s="73">
        <v>529392</v>
      </c>
      <c r="F18" s="75">
        <v>529392</v>
      </c>
      <c r="G18" s="73">
        <v>0</v>
      </c>
      <c r="H18" s="76"/>
    </row>
    <row r="19" spans="1:8" ht="25.5" customHeight="1">
      <c r="A19" s="78" t="s">
        <v>154</v>
      </c>
      <c r="B19" s="78" t="s">
        <v>119</v>
      </c>
      <c r="C19" s="74"/>
      <c r="D19" s="77" t="s">
        <v>75</v>
      </c>
      <c r="E19" s="73">
        <v>529392</v>
      </c>
      <c r="F19" s="75">
        <v>529392</v>
      </c>
      <c r="G19" s="73">
        <v>0</v>
      </c>
      <c r="H19" s="76"/>
    </row>
    <row r="20" spans="1:8" ht="25.5" customHeight="1">
      <c r="A20" s="78" t="s">
        <v>4</v>
      </c>
      <c r="B20" s="78" t="s">
        <v>41</v>
      </c>
      <c r="C20" s="74" t="s">
        <v>145</v>
      </c>
      <c r="D20" s="77" t="s">
        <v>34</v>
      </c>
      <c r="E20" s="73">
        <v>529392</v>
      </c>
      <c r="F20" s="75">
        <v>529392</v>
      </c>
      <c r="G20" s="73">
        <v>0</v>
      </c>
      <c r="H20" s="76" t="s">
        <v>107</v>
      </c>
    </row>
    <row r="21" spans="1:8" ht="25.5" customHeight="1">
      <c r="A21" s="78" t="s">
        <v>74</v>
      </c>
      <c r="B21" s="78"/>
      <c r="C21" s="74"/>
      <c r="D21" s="77" t="s">
        <v>157</v>
      </c>
      <c r="E21" s="73">
        <v>1141766</v>
      </c>
      <c r="F21" s="75">
        <v>1141766</v>
      </c>
      <c r="G21" s="73">
        <v>0</v>
      </c>
      <c r="H21" s="76"/>
    </row>
    <row r="22" spans="1:8" ht="25.5" customHeight="1">
      <c r="A22" s="78" t="s">
        <v>165</v>
      </c>
      <c r="B22" s="78" t="s">
        <v>108</v>
      </c>
      <c r="C22" s="74"/>
      <c r="D22" s="77" t="s">
        <v>31</v>
      </c>
      <c r="E22" s="73">
        <v>1141766</v>
      </c>
      <c r="F22" s="75">
        <v>1141766</v>
      </c>
      <c r="G22" s="73">
        <v>0</v>
      </c>
      <c r="H22" s="76"/>
    </row>
    <row r="23" spans="1:8" ht="25.5" customHeight="1">
      <c r="A23" s="78" t="s">
        <v>44</v>
      </c>
      <c r="B23" s="78" t="s">
        <v>27</v>
      </c>
      <c r="C23" s="74" t="s">
        <v>145</v>
      </c>
      <c r="D23" s="77" t="s">
        <v>188</v>
      </c>
      <c r="E23" s="73">
        <v>1141766</v>
      </c>
      <c r="F23" s="75">
        <v>1141766</v>
      </c>
      <c r="G23" s="73">
        <v>0</v>
      </c>
      <c r="H23" s="76" t="s">
        <v>107</v>
      </c>
    </row>
  </sheetData>
  <sheetProtection/>
  <mergeCells count="6">
    <mergeCell ref="F4:F5"/>
    <mergeCell ref="G4:G5"/>
    <mergeCell ref="H4:H5"/>
    <mergeCell ref="D4:D5"/>
    <mergeCell ref="E4:E5"/>
    <mergeCell ref="A4:C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999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10.33203125" style="0" customWidth="1"/>
    <col min="3" max="3" width="42.66015625" style="0" customWidth="1"/>
    <col min="4" max="7" width="13.5" style="0" customWidth="1"/>
    <col min="8" max="162" width="9" style="0" customWidth="1"/>
  </cols>
  <sheetData>
    <row r="1" spans="1:161" ht="25.5" customHeight="1">
      <c r="A1" s="25"/>
      <c r="B1" s="25"/>
      <c r="C1" s="26"/>
      <c r="D1" s="26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</row>
    <row r="2" spans="1:161" ht="25.5" customHeight="1">
      <c r="A2" s="28" t="s">
        <v>36</v>
      </c>
      <c r="B2" s="28"/>
      <c r="C2" s="28"/>
      <c r="D2" s="28"/>
      <c r="E2" s="28"/>
      <c r="F2" s="28"/>
      <c r="G2" s="2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</row>
    <row r="3" spans="1:161" ht="25.5" customHeight="1">
      <c r="A3" s="79" t="s">
        <v>109</v>
      </c>
      <c r="B3" s="25"/>
      <c r="C3" s="31"/>
      <c r="D3" s="25"/>
      <c r="E3" s="26"/>
      <c r="F3" s="26"/>
      <c r="G3" s="27" t="s">
        <v>16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2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</row>
    <row r="4" spans="1:161" ht="25.5" customHeight="1">
      <c r="A4" s="97" t="s">
        <v>23</v>
      </c>
      <c r="B4" s="97"/>
      <c r="C4" s="98" t="s">
        <v>132</v>
      </c>
      <c r="D4" s="97" t="s">
        <v>46</v>
      </c>
      <c r="E4" s="97" t="s">
        <v>21</v>
      </c>
      <c r="F4" s="97" t="s">
        <v>121</v>
      </c>
      <c r="G4" s="97" t="s">
        <v>116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1:161" ht="25.5" customHeight="1">
      <c r="A5" s="34" t="s">
        <v>82</v>
      </c>
      <c r="B5" s="34" t="s">
        <v>140</v>
      </c>
      <c r="C5" s="97"/>
      <c r="D5" s="97"/>
      <c r="E5" s="97"/>
      <c r="F5" s="97"/>
      <c r="G5" s="9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</row>
    <row r="6" spans="1:161" ht="25.5" customHeight="1">
      <c r="A6" s="36" t="s">
        <v>128</v>
      </c>
      <c r="B6" s="36" t="s">
        <v>128</v>
      </c>
      <c r="C6" s="37" t="s">
        <v>128</v>
      </c>
      <c r="D6" s="36">
        <v>1</v>
      </c>
      <c r="E6" s="36">
        <v>2</v>
      </c>
      <c r="F6" s="36">
        <v>3</v>
      </c>
      <c r="G6" s="36">
        <v>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1:161" ht="25.5" customHeight="1">
      <c r="A7" s="76"/>
      <c r="B7" s="81"/>
      <c r="C7" s="76" t="s">
        <v>46</v>
      </c>
      <c r="D7" s="73">
        <v>16247633</v>
      </c>
      <c r="E7" s="80">
        <v>13557633</v>
      </c>
      <c r="F7" s="75">
        <v>2690000</v>
      </c>
      <c r="G7" s="82">
        <v>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</row>
    <row r="8" spans="1:161" ht="25.5" customHeight="1">
      <c r="A8" s="76" t="s">
        <v>146</v>
      </c>
      <c r="B8" s="81"/>
      <c r="C8" s="76" t="s">
        <v>112</v>
      </c>
      <c r="D8" s="73">
        <v>9777918</v>
      </c>
      <c r="E8" s="80">
        <v>8826718</v>
      </c>
      <c r="F8" s="75">
        <v>951200</v>
      </c>
      <c r="G8" s="82"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</row>
    <row r="9" spans="1:161" ht="25.5" customHeight="1">
      <c r="A9" s="76" t="s">
        <v>103</v>
      </c>
      <c r="B9" s="81" t="s">
        <v>145</v>
      </c>
      <c r="C9" s="76" t="s">
        <v>158</v>
      </c>
      <c r="D9" s="73">
        <v>2984808</v>
      </c>
      <c r="E9" s="80">
        <v>2984808</v>
      </c>
      <c r="F9" s="75">
        <v>0</v>
      </c>
      <c r="G9" s="82"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1:161" ht="25.5" customHeight="1">
      <c r="A10" s="76" t="s">
        <v>103</v>
      </c>
      <c r="B10" s="81" t="s">
        <v>108</v>
      </c>
      <c r="C10" s="76" t="s">
        <v>96</v>
      </c>
      <c r="D10" s="73">
        <v>3629424</v>
      </c>
      <c r="E10" s="80">
        <v>3629424</v>
      </c>
      <c r="F10" s="75">
        <v>0</v>
      </c>
      <c r="G10" s="82">
        <v>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spans="1:161" ht="25.5" customHeight="1">
      <c r="A11" s="76" t="s">
        <v>103</v>
      </c>
      <c r="B11" s="81" t="s">
        <v>52</v>
      </c>
      <c r="C11" s="76" t="s">
        <v>187</v>
      </c>
      <c r="D11" s="73">
        <v>248734</v>
      </c>
      <c r="E11" s="80">
        <v>248734</v>
      </c>
      <c r="F11" s="75">
        <v>0</v>
      </c>
      <c r="G11" s="82"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</row>
    <row r="12" spans="1:161" ht="25.5" customHeight="1">
      <c r="A12" s="76" t="s">
        <v>103</v>
      </c>
      <c r="B12" s="81" t="s">
        <v>2</v>
      </c>
      <c r="C12" s="76" t="s">
        <v>118</v>
      </c>
      <c r="D12" s="73">
        <v>602359</v>
      </c>
      <c r="E12" s="80">
        <v>591159</v>
      </c>
      <c r="F12" s="75">
        <v>11200</v>
      </c>
      <c r="G12" s="82"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7" ht="25.5" customHeight="1">
      <c r="A13" s="76" t="s">
        <v>103</v>
      </c>
      <c r="B13" s="81" t="s">
        <v>1</v>
      </c>
      <c r="C13" s="76" t="s">
        <v>3</v>
      </c>
      <c r="D13" s="73">
        <v>1372593</v>
      </c>
      <c r="E13" s="80">
        <v>1372593</v>
      </c>
      <c r="F13" s="75">
        <v>0</v>
      </c>
      <c r="G13" s="82">
        <v>0</v>
      </c>
    </row>
    <row r="14" spans="1:7" ht="25.5" customHeight="1">
      <c r="A14" s="76" t="s">
        <v>103</v>
      </c>
      <c r="B14" s="81" t="s">
        <v>18</v>
      </c>
      <c r="C14" s="76" t="s">
        <v>86</v>
      </c>
      <c r="D14" s="73">
        <v>940000</v>
      </c>
      <c r="E14" s="80">
        <v>0</v>
      </c>
      <c r="F14" s="75">
        <v>940000</v>
      </c>
      <c r="G14" s="82">
        <v>0</v>
      </c>
    </row>
    <row r="15" spans="1:7" ht="25.5" customHeight="1">
      <c r="A15" s="76" t="s">
        <v>111</v>
      </c>
      <c r="B15" s="81"/>
      <c r="C15" s="76" t="s">
        <v>131</v>
      </c>
      <c r="D15" s="73">
        <v>4755200</v>
      </c>
      <c r="E15" s="80">
        <v>3516400</v>
      </c>
      <c r="F15" s="75">
        <v>1238800</v>
      </c>
      <c r="G15" s="82">
        <v>0</v>
      </c>
    </row>
    <row r="16" spans="1:7" ht="25.5" customHeight="1">
      <c r="A16" s="76" t="s">
        <v>51</v>
      </c>
      <c r="B16" s="81" t="s">
        <v>145</v>
      </c>
      <c r="C16" s="76" t="s">
        <v>90</v>
      </c>
      <c r="D16" s="73">
        <v>651046</v>
      </c>
      <c r="E16" s="80">
        <v>501046</v>
      </c>
      <c r="F16" s="75">
        <v>150000</v>
      </c>
      <c r="G16" s="82">
        <v>0</v>
      </c>
    </row>
    <row r="17" spans="1:7" ht="25.5" customHeight="1">
      <c r="A17" s="76" t="s">
        <v>51</v>
      </c>
      <c r="B17" s="81" t="s">
        <v>108</v>
      </c>
      <c r="C17" s="76" t="s">
        <v>173</v>
      </c>
      <c r="D17" s="73">
        <v>100000</v>
      </c>
      <c r="E17" s="80">
        <v>100000</v>
      </c>
      <c r="F17" s="75">
        <v>0</v>
      </c>
      <c r="G17" s="82">
        <v>0</v>
      </c>
    </row>
    <row r="18" spans="1:7" ht="25.5" customHeight="1">
      <c r="A18" s="76" t="s">
        <v>51</v>
      </c>
      <c r="B18" s="81" t="s">
        <v>143</v>
      </c>
      <c r="C18" s="76" t="s">
        <v>73</v>
      </c>
      <c r="D18" s="73">
        <v>14000</v>
      </c>
      <c r="E18" s="80">
        <v>14000</v>
      </c>
      <c r="F18" s="75">
        <v>0</v>
      </c>
      <c r="G18" s="82">
        <v>0</v>
      </c>
    </row>
    <row r="19" spans="1:7" ht="25.5" customHeight="1">
      <c r="A19" s="76" t="s">
        <v>51</v>
      </c>
      <c r="B19" s="81" t="s">
        <v>104</v>
      </c>
      <c r="C19" s="76" t="s">
        <v>15</v>
      </c>
      <c r="D19" s="73">
        <v>340000</v>
      </c>
      <c r="E19" s="80">
        <v>340000</v>
      </c>
      <c r="F19" s="75">
        <v>0</v>
      </c>
      <c r="G19" s="82">
        <v>0</v>
      </c>
    </row>
    <row r="20" spans="1:7" ht="25.5" customHeight="1">
      <c r="A20" s="76" t="s">
        <v>51</v>
      </c>
      <c r="B20" s="81" t="s">
        <v>53</v>
      </c>
      <c r="C20" s="76" t="s">
        <v>167</v>
      </c>
      <c r="D20" s="73">
        <v>250000</v>
      </c>
      <c r="E20" s="80">
        <v>250000</v>
      </c>
      <c r="F20" s="75">
        <v>0</v>
      </c>
      <c r="G20" s="82">
        <v>0</v>
      </c>
    </row>
    <row r="21" spans="1:7" ht="25.5" customHeight="1">
      <c r="A21" s="76" t="s">
        <v>51</v>
      </c>
      <c r="B21" s="81" t="s">
        <v>142</v>
      </c>
      <c r="C21" s="76" t="s">
        <v>84</v>
      </c>
      <c r="D21" s="73">
        <v>214073</v>
      </c>
      <c r="E21" s="80">
        <v>214073</v>
      </c>
      <c r="F21" s="75">
        <v>0</v>
      </c>
      <c r="G21" s="82">
        <v>0</v>
      </c>
    </row>
    <row r="22" spans="1:7" ht="25.5" customHeight="1">
      <c r="A22" s="76" t="s">
        <v>51</v>
      </c>
      <c r="B22" s="81" t="s">
        <v>119</v>
      </c>
      <c r="C22" s="76" t="s">
        <v>178</v>
      </c>
      <c r="D22" s="73">
        <v>50000</v>
      </c>
      <c r="E22" s="80">
        <v>50000</v>
      </c>
      <c r="F22" s="75">
        <v>0</v>
      </c>
      <c r="G22" s="82">
        <v>0</v>
      </c>
    </row>
    <row r="23" spans="1:7" ht="25.5" customHeight="1">
      <c r="A23" s="76" t="s">
        <v>51</v>
      </c>
      <c r="B23" s="81" t="s">
        <v>19</v>
      </c>
      <c r="C23" s="76" t="s">
        <v>175</v>
      </c>
      <c r="D23" s="73">
        <v>10000</v>
      </c>
      <c r="E23" s="80">
        <v>10000</v>
      </c>
      <c r="F23" s="75">
        <v>0</v>
      </c>
      <c r="G23" s="82">
        <v>0</v>
      </c>
    </row>
    <row r="24" spans="1:7" ht="25.5" customHeight="1">
      <c r="A24" s="76" t="s">
        <v>51</v>
      </c>
      <c r="B24" s="81" t="s">
        <v>62</v>
      </c>
      <c r="C24" s="76" t="s">
        <v>181</v>
      </c>
      <c r="D24" s="73">
        <v>10000</v>
      </c>
      <c r="E24" s="80">
        <v>10000</v>
      </c>
      <c r="F24" s="75">
        <v>0</v>
      </c>
      <c r="G24" s="82">
        <v>0</v>
      </c>
    </row>
    <row r="25" spans="1:7" ht="25.5" customHeight="1">
      <c r="A25" s="76" t="s">
        <v>51</v>
      </c>
      <c r="B25" s="81" t="s">
        <v>120</v>
      </c>
      <c r="C25" s="76" t="s">
        <v>0</v>
      </c>
      <c r="D25" s="73">
        <v>20000</v>
      </c>
      <c r="E25" s="80">
        <v>20000</v>
      </c>
      <c r="F25" s="75">
        <v>0</v>
      </c>
      <c r="G25" s="82">
        <v>0</v>
      </c>
    </row>
    <row r="26" spans="1:7" ht="25.5" customHeight="1">
      <c r="A26" s="76" t="s">
        <v>51</v>
      </c>
      <c r="B26" s="81" t="s">
        <v>156</v>
      </c>
      <c r="C26" s="76" t="s">
        <v>45</v>
      </c>
      <c r="D26" s="73">
        <v>30000</v>
      </c>
      <c r="E26" s="80">
        <v>30000</v>
      </c>
      <c r="F26" s="75">
        <v>0</v>
      </c>
      <c r="G26" s="82">
        <v>0</v>
      </c>
    </row>
    <row r="27" spans="1:7" ht="25.5" customHeight="1">
      <c r="A27" s="76" t="s">
        <v>51</v>
      </c>
      <c r="B27" s="81" t="s">
        <v>17</v>
      </c>
      <c r="C27" s="76" t="s">
        <v>138</v>
      </c>
      <c r="D27" s="73">
        <v>251000</v>
      </c>
      <c r="E27" s="80">
        <v>251000</v>
      </c>
      <c r="F27" s="75">
        <v>0</v>
      </c>
      <c r="G27" s="82">
        <v>0</v>
      </c>
    </row>
    <row r="28" spans="1:7" ht="25.5" customHeight="1">
      <c r="A28" s="76" t="s">
        <v>51</v>
      </c>
      <c r="B28" s="81" t="s">
        <v>26</v>
      </c>
      <c r="C28" s="76" t="s">
        <v>67</v>
      </c>
      <c r="D28" s="73">
        <v>40000</v>
      </c>
      <c r="E28" s="80">
        <v>40000</v>
      </c>
      <c r="F28" s="75">
        <v>0</v>
      </c>
      <c r="G28" s="82">
        <v>0</v>
      </c>
    </row>
    <row r="29" spans="1:7" ht="25.5" customHeight="1">
      <c r="A29" s="76" t="s">
        <v>51</v>
      </c>
      <c r="B29" s="81" t="s">
        <v>127</v>
      </c>
      <c r="C29" s="76" t="s">
        <v>122</v>
      </c>
      <c r="D29" s="73">
        <v>137259</v>
      </c>
      <c r="E29" s="80">
        <v>137259</v>
      </c>
      <c r="F29" s="75">
        <v>0</v>
      </c>
      <c r="G29" s="82">
        <v>0</v>
      </c>
    </row>
    <row r="30" spans="1:7" ht="25.5" customHeight="1">
      <c r="A30" s="76" t="s">
        <v>51</v>
      </c>
      <c r="B30" s="81" t="s">
        <v>42</v>
      </c>
      <c r="C30" s="76" t="s">
        <v>66</v>
      </c>
      <c r="D30" s="73">
        <v>277000</v>
      </c>
      <c r="E30" s="80">
        <v>277000</v>
      </c>
      <c r="F30" s="75">
        <v>0</v>
      </c>
      <c r="G30" s="82">
        <v>0</v>
      </c>
    </row>
    <row r="31" spans="1:7" ht="25.5" customHeight="1">
      <c r="A31" s="76" t="s">
        <v>51</v>
      </c>
      <c r="B31" s="81" t="s">
        <v>40</v>
      </c>
      <c r="C31" s="76" t="s">
        <v>182</v>
      </c>
      <c r="D31" s="73">
        <v>992400</v>
      </c>
      <c r="E31" s="80">
        <v>992400</v>
      </c>
      <c r="F31" s="75">
        <v>0</v>
      </c>
      <c r="G31" s="82">
        <v>0</v>
      </c>
    </row>
    <row r="32" spans="1:7" ht="25.5" customHeight="1">
      <c r="A32" s="76" t="s">
        <v>51</v>
      </c>
      <c r="B32" s="81" t="s">
        <v>18</v>
      </c>
      <c r="C32" s="76" t="s">
        <v>93</v>
      </c>
      <c r="D32" s="73">
        <v>1368422</v>
      </c>
      <c r="E32" s="80">
        <v>279622</v>
      </c>
      <c r="F32" s="75">
        <v>1088800</v>
      </c>
      <c r="G32" s="82">
        <v>0</v>
      </c>
    </row>
    <row r="33" spans="1:7" ht="25.5" customHeight="1">
      <c r="A33" s="76" t="s">
        <v>55</v>
      </c>
      <c r="B33" s="81"/>
      <c r="C33" s="76" t="s">
        <v>9</v>
      </c>
      <c r="D33" s="73">
        <v>1214515</v>
      </c>
      <c r="E33" s="80">
        <v>1214515</v>
      </c>
      <c r="F33" s="75">
        <v>0</v>
      </c>
      <c r="G33" s="82">
        <v>0</v>
      </c>
    </row>
    <row r="34" spans="1:7" ht="25.5" customHeight="1">
      <c r="A34" s="76" t="s">
        <v>184</v>
      </c>
      <c r="B34" s="81" t="s">
        <v>108</v>
      </c>
      <c r="C34" s="76" t="s">
        <v>56</v>
      </c>
      <c r="D34" s="73">
        <v>69036</v>
      </c>
      <c r="E34" s="80">
        <v>69036</v>
      </c>
      <c r="F34" s="75">
        <v>0</v>
      </c>
      <c r="G34" s="82">
        <v>0</v>
      </c>
    </row>
    <row r="35" spans="1:7" ht="25.5" customHeight="1">
      <c r="A35" s="76" t="s">
        <v>184</v>
      </c>
      <c r="B35" s="81" t="s">
        <v>143</v>
      </c>
      <c r="C35" s="76" t="s">
        <v>39</v>
      </c>
      <c r="D35" s="73">
        <v>3713</v>
      </c>
      <c r="E35" s="80">
        <v>3713</v>
      </c>
      <c r="F35" s="75">
        <v>0</v>
      </c>
      <c r="G35" s="82">
        <v>0</v>
      </c>
    </row>
    <row r="36" spans="1:7" ht="25.5" customHeight="1">
      <c r="A36" s="76" t="s">
        <v>184</v>
      </c>
      <c r="B36" s="81" t="s">
        <v>119</v>
      </c>
      <c r="C36" s="76" t="s">
        <v>147</v>
      </c>
      <c r="D36" s="73">
        <v>1141766</v>
      </c>
      <c r="E36" s="80">
        <v>1141766</v>
      </c>
      <c r="F36" s="75">
        <v>0</v>
      </c>
      <c r="G36" s="82">
        <v>0</v>
      </c>
    </row>
    <row r="37" spans="1:7" ht="25.5" customHeight="1">
      <c r="A37" s="76" t="s">
        <v>71</v>
      </c>
      <c r="B37" s="81"/>
      <c r="C37" s="76" t="s">
        <v>35</v>
      </c>
      <c r="D37" s="73">
        <v>500000</v>
      </c>
      <c r="E37" s="80">
        <v>0</v>
      </c>
      <c r="F37" s="75">
        <v>500000</v>
      </c>
      <c r="G37" s="82">
        <v>0</v>
      </c>
    </row>
    <row r="38" spans="1:7" ht="25.5" customHeight="1">
      <c r="A38" s="76" t="s">
        <v>170</v>
      </c>
      <c r="B38" s="81" t="s">
        <v>53</v>
      </c>
      <c r="C38" s="76" t="s">
        <v>110</v>
      </c>
      <c r="D38" s="73">
        <v>500000</v>
      </c>
      <c r="E38" s="80">
        <v>0</v>
      </c>
      <c r="F38" s="75">
        <v>500000</v>
      </c>
      <c r="G38" s="82">
        <v>0</v>
      </c>
    </row>
  </sheetData>
  <sheetProtection/>
  <mergeCells count="6">
    <mergeCell ref="E4:E5"/>
    <mergeCell ref="F4:F5"/>
    <mergeCell ref="G4:G5"/>
    <mergeCell ref="C4:C5"/>
    <mergeCell ref="D4:D5"/>
    <mergeCell ref="A4:B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999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5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10.33203125" style="0" customWidth="1"/>
    <col min="3" max="3" width="42.66015625" style="0" customWidth="1"/>
    <col min="4" max="4" width="13.5" style="0" customWidth="1"/>
    <col min="5" max="158" width="9" style="0" customWidth="1"/>
  </cols>
  <sheetData>
    <row r="1" spans="1:158" ht="25.5" customHeight="1">
      <c r="A1" s="25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</row>
    <row r="2" spans="1:158" ht="25.5" customHeight="1">
      <c r="A2" s="28" t="s">
        <v>70</v>
      </c>
      <c r="B2" s="28"/>
      <c r="C2" s="28"/>
      <c r="D2" s="2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</row>
    <row r="3" spans="1:158" ht="25.5" customHeight="1">
      <c r="A3" s="79" t="s">
        <v>109</v>
      </c>
      <c r="B3" s="25"/>
      <c r="C3" s="31"/>
      <c r="D3" s="27" t="s">
        <v>16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</row>
    <row r="4" spans="1:158" ht="25.5" customHeight="1">
      <c r="A4" s="97" t="s">
        <v>23</v>
      </c>
      <c r="B4" s="97"/>
      <c r="C4" s="98" t="s">
        <v>132</v>
      </c>
      <c r="D4" s="97" t="s">
        <v>21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</row>
    <row r="5" spans="1:158" ht="25.5" customHeight="1">
      <c r="A5" s="34" t="s">
        <v>82</v>
      </c>
      <c r="B5" s="34" t="s">
        <v>140</v>
      </c>
      <c r="C5" s="97"/>
      <c r="D5" s="9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</row>
    <row r="6" spans="1:158" ht="25.5" customHeight="1">
      <c r="A6" s="36" t="s">
        <v>128</v>
      </c>
      <c r="B6" s="36" t="s">
        <v>128</v>
      </c>
      <c r="C6" s="37" t="s">
        <v>128</v>
      </c>
      <c r="D6" s="36">
        <v>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</row>
    <row r="7" spans="1:158" ht="25.5" customHeight="1">
      <c r="A7" s="76"/>
      <c r="B7" s="81"/>
      <c r="C7" s="76" t="s">
        <v>46</v>
      </c>
      <c r="D7" s="75">
        <v>13557633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</row>
    <row r="8" spans="1:158" ht="25.5" customHeight="1">
      <c r="A8" s="76" t="s">
        <v>146</v>
      </c>
      <c r="B8" s="81"/>
      <c r="C8" s="76" t="s">
        <v>112</v>
      </c>
      <c r="D8" s="75">
        <v>8826718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</row>
    <row r="9" spans="1:158" ht="25.5" customHeight="1">
      <c r="A9" s="76" t="s">
        <v>103</v>
      </c>
      <c r="B9" s="81" t="s">
        <v>145</v>
      </c>
      <c r="C9" s="76" t="s">
        <v>158</v>
      </c>
      <c r="D9" s="75">
        <v>2984808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</row>
    <row r="10" spans="1:158" ht="25.5" customHeight="1">
      <c r="A10" s="76" t="s">
        <v>103</v>
      </c>
      <c r="B10" s="81" t="s">
        <v>108</v>
      </c>
      <c r="C10" s="76" t="s">
        <v>96</v>
      </c>
      <c r="D10" s="75">
        <v>3629424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</row>
    <row r="11" spans="1:158" ht="25.5" customHeight="1">
      <c r="A11" s="76" t="s">
        <v>103</v>
      </c>
      <c r="B11" s="81" t="s">
        <v>52</v>
      </c>
      <c r="C11" s="76" t="s">
        <v>187</v>
      </c>
      <c r="D11" s="75">
        <v>248734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</row>
    <row r="12" spans="1:158" ht="25.5" customHeight="1">
      <c r="A12" s="76" t="s">
        <v>103</v>
      </c>
      <c r="B12" s="81" t="s">
        <v>2</v>
      </c>
      <c r="C12" s="76" t="s">
        <v>118</v>
      </c>
      <c r="D12" s="75">
        <v>591159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</row>
    <row r="13" spans="1:4" ht="25.5" customHeight="1">
      <c r="A13" s="76" t="s">
        <v>103</v>
      </c>
      <c r="B13" s="81" t="s">
        <v>1</v>
      </c>
      <c r="C13" s="76" t="s">
        <v>3</v>
      </c>
      <c r="D13" s="75">
        <v>1372593</v>
      </c>
    </row>
    <row r="14" spans="1:4" ht="25.5" customHeight="1">
      <c r="A14" s="76" t="s">
        <v>111</v>
      </c>
      <c r="B14" s="81"/>
      <c r="C14" s="76" t="s">
        <v>131</v>
      </c>
      <c r="D14" s="75">
        <v>3516400</v>
      </c>
    </row>
    <row r="15" spans="1:4" ht="25.5" customHeight="1">
      <c r="A15" s="76" t="s">
        <v>51</v>
      </c>
      <c r="B15" s="81" t="s">
        <v>145</v>
      </c>
      <c r="C15" s="76" t="s">
        <v>90</v>
      </c>
      <c r="D15" s="75">
        <v>501046</v>
      </c>
    </row>
    <row r="16" spans="1:4" ht="25.5" customHeight="1">
      <c r="A16" s="76" t="s">
        <v>51</v>
      </c>
      <c r="B16" s="81" t="s">
        <v>108</v>
      </c>
      <c r="C16" s="76" t="s">
        <v>173</v>
      </c>
      <c r="D16" s="75">
        <v>100000</v>
      </c>
    </row>
    <row r="17" spans="1:4" ht="25.5" customHeight="1">
      <c r="A17" s="76" t="s">
        <v>51</v>
      </c>
      <c r="B17" s="81" t="s">
        <v>143</v>
      </c>
      <c r="C17" s="76" t="s">
        <v>73</v>
      </c>
      <c r="D17" s="75">
        <v>14000</v>
      </c>
    </row>
    <row r="18" spans="1:4" ht="25.5" customHeight="1">
      <c r="A18" s="76" t="s">
        <v>51</v>
      </c>
      <c r="B18" s="81" t="s">
        <v>104</v>
      </c>
      <c r="C18" s="76" t="s">
        <v>15</v>
      </c>
      <c r="D18" s="75">
        <v>340000</v>
      </c>
    </row>
    <row r="19" spans="1:4" ht="25.5" customHeight="1">
      <c r="A19" s="76" t="s">
        <v>51</v>
      </c>
      <c r="B19" s="81" t="s">
        <v>53</v>
      </c>
      <c r="C19" s="76" t="s">
        <v>167</v>
      </c>
      <c r="D19" s="75">
        <v>250000</v>
      </c>
    </row>
    <row r="20" spans="1:4" ht="25.5" customHeight="1">
      <c r="A20" s="76" t="s">
        <v>51</v>
      </c>
      <c r="B20" s="81" t="s">
        <v>142</v>
      </c>
      <c r="C20" s="76" t="s">
        <v>84</v>
      </c>
      <c r="D20" s="75">
        <v>214073</v>
      </c>
    </row>
    <row r="21" spans="1:4" ht="25.5" customHeight="1">
      <c r="A21" s="76" t="s">
        <v>51</v>
      </c>
      <c r="B21" s="81" t="s">
        <v>119</v>
      </c>
      <c r="C21" s="76" t="s">
        <v>178</v>
      </c>
      <c r="D21" s="75">
        <v>50000</v>
      </c>
    </row>
    <row r="22" spans="1:4" ht="25.5" customHeight="1">
      <c r="A22" s="76" t="s">
        <v>51</v>
      </c>
      <c r="B22" s="81" t="s">
        <v>19</v>
      </c>
      <c r="C22" s="76" t="s">
        <v>175</v>
      </c>
      <c r="D22" s="75">
        <v>10000</v>
      </c>
    </row>
    <row r="23" spans="1:4" ht="25.5" customHeight="1">
      <c r="A23" s="76" t="s">
        <v>51</v>
      </c>
      <c r="B23" s="81" t="s">
        <v>62</v>
      </c>
      <c r="C23" s="76" t="s">
        <v>181</v>
      </c>
      <c r="D23" s="75">
        <v>10000</v>
      </c>
    </row>
    <row r="24" spans="1:4" ht="25.5" customHeight="1">
      <c r="A24" s="76" t="s">
        <v>51</v>
      </c>
      <c r="B24" s="81" t="s">
        <v>120</v>
      </c>
      <c r="C24" s="76" t="s">
        <v>0</v>
      </c>
      <c r="D24" s="75">
        <v>20000</v>
      </c>
    </row>
    <row r="25" spans="1:4" ht="25.5" customHeight="1">
      <c r="A25" s="76" t="s">
        <v>51</v>
      </c>
      <c r="B25" s="81" t="s">
        <v>156</v>
      </c>
      <c r="C25" s="76" t="s">
        <v>45</v>
      </c>
      <c r="D25" s="75">
        <v>30000</v>
      </c>
    </row>
    <row r="26" spans="1:4" ht="25.5" customHeight="1">
      <c r="A26" s="76" t="s">
        <v>51</v>
      </c>
      <c r="B26" s="81" t="s">
        <v>17</v>
      </c>
      <c r="C26" s="76" t="s">
        <v>138</v>
      </c>
      <c r="D26" s="75">
        <v>251000</v>
      </c>
    </row>
    <row r="27" spans="1:4" ht="25.5" customHeight="1">
      <c r="A27" s="76" t="s">
        <v>51</v>
      </c>
      <c r="B27" s="81" t="s">
        <v>26</v>
      </c>
      <c r="C27" s="76" t="s">
        <v>67</v>
      </c>
      <c r="D27" s="75">
        <v>40000</v>
      </c>
    </row>
    <row r="28" spans="1:4" ht="25.5" customHeight="1">
      <c r="A28" s="76" t="s">
        <v>51</v>
      </c>
      <c r="B28" s="81" t="s">
        <v>127</v>
      </c>
      <c r="C28" s="76" t="s">
        <v>122</v>
      </c>
      <c r="D28" s="75">
        <v>137259</v>
      </c>
    </row>
    <row r="29" spans="1:4" ht="25.5" customHeight="1">
      <c r="A29" s="76" t="s">
        <v>51</v>
      </c>
      <c r="B29" s="81" t="s">
        <v>42</v>
      </c>
      <c r="C29" s="76" t="s">
        <v>66</v>
      </c>
      <c r="D29" s="75">
        <v>277000</v>
      </c>
    </row>
    <row r="30" spans="1:4" ht="25.5" customHeight="1">
      <c r="A30" s="76" t="s">
        <v>51</v>
      </c>
      <c r="B30" s="81" t="s">
        <v>40</v>
      </c>
      <c r="C30" s="76" t="s">
        <v>182</v>
      </c>
      <c r="D30" s="75">
        <v>992400</v>
      </c>
    </row>
    <row r="31" spans="1:4" ht="25.5" customHeight="1">
      <c r="A31" s="76" t="s">
        <v>51</v>
      </c>
      <c r="B31" s="81" t="s">
        <v>18</v>
      </c>
      <c r="C31" s="76" t="s">
        <v>93</v>
      </c>
      <c r="D31" s="75">
        <v>279622</v>
      </c>
    </row>
    <row r="32" spans="1:4" ht="25.5" customHeight="1">
      <c r="A32" s="76" t="s">
        <v>55</v>
      </c>
      <c r="B32" s="81"/>
      <c r="C32" s="76" t="s">
        <v>9</v>
      </c>
      <c r="D32" s="75">
        <v>1214515</v>
      </c>
    </row>
    <row r="33" spans="1:4" ht="25.5" customHeight="1">
      <c r="A33" s="76" t="s">
        <v>184</v>
      </c>
      <c r="B33" s="81" t="s">
        <v>108</v>
      </c>
      <c r="C33" s="76" t="s">
        <v>56</v>
      </c>
      <c r="D33" s="75">
        <v>69036</v>
      </c>
    </row>
    <row r="34" spans="1:4" ht="25.5" customHeight="1">
      <c r="A34" s="76" t="s">
        <v>184</v>
      </c>
      <c r="B34" s="81" t="s">
        <v>143</v>
      </c>
      <c r="C34" s="76" t="s">
        <v>39</v>
      </c>
      <c r="D34" s="75">
        <v>3713</v>
      </c>
    </row>
    <row r="35" spans="1:4" ht="25.5" customHeight="1">
      <c r="A35" s="76" t="s">
        <v>184</v>
      </c>
      <c r="B35" s="81" t="s">
        <v>119</v>
      </c>
      <c r="C35" s="76" t="s">
        <v>147</v>
      </c>
      <c r="D35" s="75">
        <v>1141766</v>
      </c>
    </row>
  </sheetData>
  <sheetProtection/>
  <mergeCells count="3">
    <mergeCell ref="D4:D5"/>
    <mergeCell ref="C4:C5"/>
    <mergeCell ref="A4:B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999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2"/>
  <sheetViews>
    <sheetView showGridLines="0" showZeros="0" zoomScalePageLayoutView="0" workbookViewId="0" topLeftCell="A1">
      <selection activeCell="J9" sqref="J9"/>
    </sheetView>
  </sheetViews>
  <sheetFormatPr defaultColWidth="9.16015625" defaultRowHeight="11.25"/>
  <cols>
    <col min="1" max="1" width="11" style="0" customWidth="1"/>
    <col min="2" max="2" width="8.83203125" style="0" customWidth="1"/>
    <col min="3" max="3" width="6.83203125" style="0" customWidth="1"/>
    <col min="4" max="4" width="51" style="0" customWidth="1"/>
    <col min="5" max="8" width="12.33203125" style="0" customWidth="1"/>
    <col min="9" max="162" width="9" style="0" customWidth="1"/>
  </cols>
  <sheetData>
    <row r="1" spans="1:162" ht="25.5" customHeight="1">
      <c r="A1" s="25"/>
      <c r="B1" s="25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</row>
    <row r="2" spans="1:162" ht="25.5" customHeight="1">
      <c r="A2" s="28" t="s">
        <v>76</v>
      </c>
      <c r="B2" s="28"/>
      <c r="C2" s="29"/>
      <c r="D2" s="28"/>
      <c r="E2" s="28"/>
      <c r="F2" s="28"/>
      <c r="G2" s="28"/>
      <c r="H2" s="2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</row>
    <row r="3" spans="1:162" ht="25.5" customHeight="1">
      <c r="A3" s="79" t="s">
        <v>109</v>
      </c>
      <c r="B3" s="25"/>
      <c r="D3" s="31"/>
      <c r="E3" s="25"/>
      <c r="F3" s="26"/>
      <c r="G3" s="26"/>
      <c r="H3" s="27" t="s">
        <v>16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2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</row>
    <row r="4" spans="1:162" ht="25.5" customHeight="1">
      <c r="A4" s="97" t="s">
        <v>186</v>
      </c>
      <c r="B4" s="97"/>
      <c r="C4" s="97"/>
      <c r="D4" s="98" t="s">
        <v>57</v>
      </c>
      <c r="E4" s="97" t="s">
        <v>46</v>
      </c>
      <c r="F4" s="97" t="s">
        <v>21</v>
      </c>
      <c r="G4" s="97" t="s">
        <v>121</v>
      </c>
      <c r="H4" s="97" t="s">
        <v>116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</row>
    <row r="5" spans="1:162" ht="25.5" customHeight="1">
      <c r="A5" s="34" t="s">
        <v>82</v>
      </c>
      <c r="B5" s="34" t="s">
        <v>140</v>
      </c>
      <c r="C5" s="35" t="s">
        <v>136</v>
      </c>
      <c r="D5" s="97"/>
      <c r="E5" s="97"/>
      <c r="F5" s="97"/>
      <c r="G5" s="97"/>
      <c r="H5" s="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</row>
    <row r="6" spans="1:162" ht="25.5" customHeight="1">
      <c r="A6" s="36" t="s">
        <v>128</v>
      </c>
      <c r="B6" s="36" t="s">
        <v>128</v>
      </c>
      <c r="C6" s="36" t="s">
        <v>128</v>
      </c>
      <c r="D6" s="37" t="s">
        <v>128</v>
      </c>
      <c r="E6" s="36">
        <v>1</v>
      </c>
      <c r="F6" s="36">
        <v>2</v>
      </c>
      <c r="G6" s="36">
        <v>3</v>
      </c>
      <c r="H6" s="36">
        <v>4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</row>
    <row r="7" spans="1:162" ht="25.5" customHeight="1">
      <c r="A7" s="78"/>
      <c r="B7" s="78"/>
      <c r="C7" s="74"/>
      <c r="D7" s="77"/>
      <c r="E7" s="73"/>
      <c r="F7" s="75"/>
      <c r="G7" s="73"/>
      <c r="H7" s="7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</row>
    <row r="8" spans="1:162" ht="25.5" customHeight="1">
      <c r="A8" s="25"/>
      <c r="B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</row>
    <row r="9" spans="1:162" ht="25.5" customHeight="1">
      <c r="A9" s="25" t="s">
        <v>189</v>
      </c>
      <c r="B9" s="25"/>
      <c r="D9" s="26"/>
      <c r="E9" s="62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</row>
    <row r="10" spans="1:162" ht="25.5" customHeight="1">
      <c r="A10" s="25"/>
      <c r="B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</row>
    <row r="11" spans="1:162" ht="19.5" customHeight="1">
      <c r="A11" s="25"/>
      <c r="B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</row>
    <row r="12" spans="1:162" ht="19.5" customHeight="1">
      <c r="A12" s="25"/>
      <c r="B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</row>
  </sheetData>
  <sheetProtection/>
  <mergeCells count="6">
    <mergeCell ref="F4:F5"/>
    <mergeCell ref="G4:G5"/>
    <mergeCell ref="H4:H5"/>
    <mergeCell ref="D4:D5"/>
    <mergeCell ref="E4:E5"/>
    <mergeCell ref="A4:C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999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zoomScalePageLayoutView="0" workbookViewId="0" topLeftCell="A13">
      <selection activeCell="G8" sqref="G8"/>
    </sheetView>
  </sheetViews>
  <sheetFormatPr defaultColWidth="9.16015625" defaultRowHeight="11.25"/>
  <cols>
    <col min="1" max="1" width="51" style="0" customWidth="1"/>
    <col min="2" max="3" width="29.16015625" style="0" customWidth="1"/>
    <col min="4" max="5" width="9.16015625" style="0" customWidth="1"/>
    <col min="6" max="9" width="18.66015625" style="0" customWidth="1"/>
    <col min="10" max="10" width="12.83203125" style="0" customWidth="1"/>
    <col min="11" max="11" width="17" style="0" customWidth="1"/>
    <col min="12" max="28" width="12.83203125" style="0" customWidth="1"/>
    <col min="29" max="247" width="6.66015625" style="0" customWidth="1"/>
  </cols>
  <sheetData>
    <row r="1" ht="28.5" customHeight="1"/>
    <row r="2" spans="1:4" ht="28.5" customHeight="1">
      <c r="A2" s="44" t="s">
        <v>191</v>
      </c>
      <c r="B2" s="44"/>
      <c r="C2" s="29"/>
      <c r="D2" s="38"/>
    </row>
    <row r="3" spans="1:4" ht="28.5" customHeight="1">
      <c r="A3" s="79" t="s">
        <v>109</v>
      </c>
      <c r="B3" s="39"/>
      <c r="C3" s="39" t="s">
        <v>16</v>
      </c>
      <c r="D3" s="38"/>
    </row>
    <row r="4" spans="1:4" ht="28.5" customHeight="1">
      <c r="A4" s="33" t="s">
        <v>72</v>
      </c>
      <c r="B4" s="37" t="s">
        <v>139</v>
      </c>
      <c r="C4" s="37" t="s">
        <v>92</v>
      </c>
      <c r="D4" s="38"/>
    </row>
    <row r="5" spans="1:4" ht="28.5" customHeight="1">
      <c r="A5" s="47" t="s">
        <v>46</v>
      </c>
      <c r="B5" s="84">
        <v>828000</v>
      </c>
      <c r="C5" s="83">
        <v>528000</v>
      </c>
      <c r="D5" s="40"/>
    </row>
    <row r="6" spans="1:4" ht="28.5" customHeight="1">
      <c r="A6" s="46" t="s">
        <v>161</v>
      </c>
      <c r="B6" s="84">
        <v>0</v>
      </c>
      <c r="C6" s="88">
        <v>0</v>
      </c>
      <c r="D6" s="40"/>
    </row>
    <row r="7" spans="1:5" ht="28.5" customHeight="1">
      <c r="A7" s="41" t="s">
        <v>129</v>
      </c>
      <c r="B7" s="84">
        <v>251000</v>
      </c>
      <c r="C7" s="86">
        <v>251000</v>
      </c>
      <c r="D7" s="40"/>
      <c r="E7" s="45"/>
    </row>
    <row r="8" spans="1:4" ht="28.5" customHeight="1">
      <c r="A8" s="41" t="s">
        <v>54</v>
      </c>
      <c r="B8" s="75">
        <v>577000</v>
      </c>
      <c r="C8" s="83">
        <v>277000</v>
      </c>
      <c r="D8" s="40"/>
    </row>
    <row r="9" spans="1:5" ht="28.5" customHeight="1">
      <c r="A9" s="41" t="s">
        <v>11</v>
      </c>
      <c r="B9" s="87">
        <v>277000</v>
      </c>
      <c r="C9" s="85">
        <v>277000</v>
      </c>
      <c r="D9" s="40"/>
      <c r="E9" s="45"/>
    </row>
    <row r="10" spans="1:4" ht="28.5" customHeight="1">
      <c r="A10" s="41" t="s">
        <v>172</v>
      </c>
      <c r="B10" s="75">
        <v>300000</v>
      </c>
      <c r="C10" s="85">
        <v>0</v>
      </c>
      <c r="D10" s="38"/>
    </row>
    <row r="11" spans="1:4" ht="12.75" customHeight="1">
      <c r="A11" s="38"/>
      <c r="B11" s="38"/>
      <c r="C11" s="38"/>
      <c r="D11" s="38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2017-05-03T02:52:15Z</cp:lastPrinted>
  <dcterms:modified xsi:type="dcterms:W3CDTF">2019-03-05T08:10:19Z</dcterms:modified>
  <cp:category/>
  <cp:version/>
  <cp:contentType/>
  <cp:contentStatus/>
</cp:coreProperties>
</file>